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6_Laufinfo_Ergebnisse\20160710_Buechig_31.Volkslauf\"/>
    </mc:Choice>
  </mc:AlternateContent>
  <bookViews>
    <workbookView xWindow="120" yWindow="120" windowWidth="22520" windowHeight="12050"/>
  </bookViews>
  <sheets>
    <sheet name="10km" sheetId="26" r:id="rId1"/>
    <sheet name="5,2km" sheetId="27" r:id="rId2"/>
    <sheet name="222m" sheetId="29" r:id="rId3"/>
    <sheet name="5km_Walking" sheetId="30" r:id="rId4"/>
  </sheets>
  <definedNames>
    <definedName name="_xlnm._FilterDatabase" localSheetId="0" hidden="1">'10km'!$A$3:$J$205</definedName>
    <definedName name="_xlnm._FilterDatabase" localSheetId="2" hidden="1">'222m'!$A$3:$J$205</definedName>
    <definedName name="_xlnm._FilterDatabase" localSheetId="1" hidden="1">'5,2km'!$A$3:$J$205</definedName>
    <definedName name="_xlnm._FilterDatabase" localSheetId="3" hidden="1">'5km_Walking'!$A$3:$J$205</definedName>
    <definedName name="_xlnm.Print_Area" localSheetId="0">'10km'!$A:$J</definedName>
    <definedName name="_xlnm.Print_Area" localSheetId="2">'222m'!$A:$J</definedName>
    <definedName name="_xlnm.Print_Area" localSheetId="1">'5,2km'!$A:$J</definedName>
    <definedName name="_xlnm.Print_Area" localSheetId="3">'5km_Walking'!$A:$J</definedName>
    <definedName name="_xlnm.Print_Titles" localSheetId="0">'10km'!$1:$2</definedName>
    <definedName name="_xlnm.Print_Titles" localSheetId="2">'222m'!$1:$2</definedName>
    <definedName name="_xlnm.Print_Titles" localSheetId="1">'5,2km'!$1:$2</definedName>
    <definedName name="_xlnm.Print_Titles" localSheetId="3">'5km_Walking'!$1:$2</definedName>
  </definedNames>
  <calcPr calcId="162913"/>
</workbook>
</file>

<file path=xl/calcChain.xml><?xml version="1.0" encoding="utf-8"?>
<calcChain xmlns="http://schemas.openxmlformats.org/spreadsheetml/2006/main">
  <c r="J5" i="30" l="1"/>
  <c r="J6" i="30"/>
  <c r="J7" i="30"/>
  <c r="J8" i="30"/>
  <c r="J9" i="30"/>
  <c r="J10" i="30"/>
  <c r="J11" i="30"/>
  <c r="J12" i="30"/>
  <c r="J13" i="30"/>
  <c r="J14" i="30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J88" i="26"/>
  <c r="J89" i="26"/>
  <c r="J90" i="26"/>
  <c r="J91" i="26"/>
  <c r="J92" i="26"/>
  <c r="J93" i="26"/>
  <c r="J94" i="26"/>
  <c r="J95" i="26"/>
  <c r="J96" i="26"/>
  <c r="J97" i="26"/>
  <c r="J98" i="26"/>
  <c r="J99" i="26"/>
  <c r="J100" i="26"/>
  <c r="J101" i="26"/>
  <c r="J102" i="26"/>
  <c r="J103" i="26"/>
  <c r="J104" i="26"/>
  <c r="J105" i="26"/>
  <c r="J106" i="26"/>
  <c r="J107" i="26"/>
  <c r="J108" i="26"/>
  <c r="J109" i="26"/>
  <c r="J110" i="26"/>
  <c r="J111" i="26"/>
  <c r="J112" i="26"/>
  <c r="J113" i="26"/>
  <c r="J114" i="26"/>
  <c r="J115" i="26"/>
  <c r="J116" i="26"/>
  <c r="J117" i="26"/>
  <c r="J118" i="26"/>
  <c r="J119" i="26"/>
  <c r="J120" i="26"/>
  <c r="J121" i="26"/>
  <c r="J122" i="26"/>
  <c r="J123" i="26"/>
  <c r="J124" i="26"/>
  <c r="J125" i="26"/>
  <c r="J126" i="26"/>
  <c r="J127" i="26"/>
  <c r="J128" i="26"/>
  <c r="J129" i="26"/>
  <c r="J130" i="26"/>
  <c r="J131" i="26"/>
  <c r="J132" i="26"/>
  <c r="J133" i="26"/>
  <c r="J134" i="26"/>
  <c r="J135" i="26"/>
  <c r="J136" i="26"/>
  <c r="J137" i="26"/>
  <c r="J138" i="26"/>
  <c r="J139" i="26"/>
  <c r="J140" i="26"/>
  <c r="J5" i="27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" i="29"/>
  <c r="J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4" i="29"/>
  <c r="J4" i="30"/>
  <c r="B3" i="30"/>
  <c r="I1" i="30"/>
  <c r="C1" i="30"/>
  <c r="A1" i="30"/>
  <c r="B3" i="29"/>
  <c r="I1" i="29"/>
  <c r="C1" i="29"/>
  <c r="A1" i="29"/>
  <c r="F1" i="27" l="1"/>
  <c r="J4" i="27"/>
  <c r="J4" i="26"/>
  <c r="I1" i="27"/>
  <c r="C1" i="27"/>
  <c r="A1" i="27"/>
  <c r="B3" i="27"/>
  <c r="B3" i="26"/>
</calcChain>
</file>

<file path=xl/sharedStrings.xml><?xml version="1.0" encoding="utf-8"?>
<sst xmlns="http://schemas.openxmlformats.org/spreadsheetml/2006/main" count="698" uniqueCount="335">
  <si>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</si>
  <si>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</si>
  <si>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</si>
  <si>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</si>
  <si>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</si>
  <si>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</si>
  <si>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</si>
  <si>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</si>
  <si>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</si>
  <si>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</si>
  <si>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</si>
  <si>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</si>
  <si>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</si>
  <si>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Lauf</t>
  </si>
  <si>
    <t>Walking</t>
  </si>
  <si>
    <t>31. Büchiger Volkslauf in Stutensee</t>
  </si>
  <si>
    <t>VSV Büchig</t>
  </si>
  <si>
    <t>Bambinilauf</t>
  </si>
  <si>
    <t>w</t>
  </si>
  <si>
    <t>TSV</t>
  </si>
  <si>
    <t>Post Südstadt Karlsruhe (PSK)</t>
  </si>
  <si>
    <t>m</t>
  </si>
  <si>
    <t>Kehl</t>
  </si>
  <si>
    <t>Rhein Radar Runners</t>
  </si>
  <si>
    <t>Flüchtlingshilfe Stutensee</t>
  </si>
  <si>
    <t>TSG Blankenloch</t>
  </si>
  <si>
    <t>LT Rheinhessen-Pfalz</t>
  </si>
  <si>
    <t>TSTS</t>
  </si>
  <si>
    <t>Laufgruppe TSTS</t>
  </si>
  <si>
    <t>Lichtbund Karlsruhe</t>
  </si>
  <si>
    <t>Privat</t>
  </si>
  <si>
    <t>LG Region Karlsruhe</t>
  </si>
  <si>
    <t>u16 m</t>
  </si>
  <si>
    <t>LSG Karlsruhe</t>
  </si>
  <si>
    <t>u16 w</t>
  </si>
  <si>
    <t>Rhein Neckar Runners</t>
  </si>
  <si>
    <t>TSG Bruchsal</t>
  </si>
  <si>
    <t>LT TSV Graben</t>
  </si>
  <si>
    <t>Team Erdinger Alkoholfrei</t>
  </si>
  <si>
    <t>Leitwerk AG</t>
  </si>
  <si>
    <t>U18 m</t>
  </si>
  <si>
    <t>TB Gaggenau</t>
  </si>
  <si>
    <t>Team Cevik</t>
  </si>
  <si>
    <t>Linkenheim- Hochstetten</t>
  </si>
  <si>
    <t>KA-Oststadt</t>
  </si>
  <si>
    <t>TV Bad Bergzabern</t>
  </si>
  <si>
    <t>SSC Karlsruhe</t>
  </si>
  <si>
    <t>VfL-Herrenberg Lauftreff</t>
  </si>
  <si>
    <t>M</t>
  </si>
  <si>
    <t>Lag Obere Murg</t>
  </si>
  <si>
    <t>TV Nöttingen</t>
  </si>
  <si>
    <t>SC53 Landshut</t>
  </si>
  <si>
    <t>Bullfrog</t>
  </si>
  <si>
    <t>TV Wössingen</t>
  </si>
  <si>
    <t>BSG Fiducia-GAD IT AG</t>
  </si>
  <si>
    <t>LT Karlsruhe</t>
  </si>
  <si>
    <t>Hohenshaslach</t>
  </si>
  <si>
    <t>Gazelle Pforzheim/Königsbach</t>
  </si>
  <si>
    <t>TV Rheinzabern</t>
  </si>
  <si>
    <t>TG Eggenstein</t>
  </si>
  <si>
    <t>SG Stern Rastatt</t>
  </si>
  <si>
    <t>TC Graben-Neudorf</t>
  </si>
  <si>
    <t>TV Eisental</t>
  </si>
  <si>
    <t>TG Stein</t>
  </si>
  <si>
    <t>LT Philippsburg</t>
  </si>
  <si>
    <t>Gebajos Bilfingen</t>
  </si>
  <si>
    <t>Memler.de</t>
  </si>
  <si>
    <t>W</t>
  </si>
  <si>
    <t>FeG Ettlingen</t>
  </si>
  <si>
    <t>Alphawoolf Europe</t>
  </si>
  <si>
    <t>Flüchtlingshilfe Stutense</t>
  </si>
  <si>
    <t>Sporthaus Sommerlatt</t>
  </si>
  <si>
    <t>LT Neureut</t>
  </si>
  <si>
    <t>SFG Serres</t>
  </si>
  <si>
    <t>Lußhardtläufer</t>
  </si>
  <si>
    <t>Die luschtige Laufgrupp</t>
  </si>
  <si>
    <t>BVerfG-Runners</t>
  </si>
  <si>
    <t>TSV 05 Rot</t>
  </si>
  <si>
    <t>LT Renningen</t>
  </si>
  <si>
    <t>Lußhardtläufer Hambrücken</t>
  </si>
  <si>
    <t>J. König Gmbh &amp; Co.</t>
  </si>
  <si>
    <t>Judo Runners :-)</t>
  </si>
  <si>
    <t>VLG Maximiliansau</t>
  </si>
  <si>
    <t>Schachclub Waldbronn</t>
  </si>
  <si>
    <t>LG Hardt</t>
  </si>
  <si>
    <t>TSV Sparwiesen</t>
  </si>
  <si>
    <t>Bosch Runners</t>
  </si>
  <si>
    <t>LT H</t>
  </si>
  <si>
    <t>LT Ettlingen</t>
  </si>
  <si>
    <t>SG Stadtwerke Karlsruhe</t>
  </si>
  <si>
    <t>J . König GmbH &amp; Co.</t>
  </si>
  <si>
    <t>Laufen gegen Leiden e.V.</t>
  </si>
  <si>
    <t>LG Rülzheim</t>
  </si>
  <si>
    <t>die Hoffis</t>
  </si>
  <si>
    <t>SV Völkersbach</t>
  </si>
  <si>
    <t>Staffort</t>
  </si>
  <si>
    <t>LT SSC Karlsruhe</t>
  </si>
  <si>
    <t>KSK Niefern</t>
  </si>
  <si>
    <t>.</t>
  </si>
  <si>
    <t>M35</t>
  </si>
  <si>
    <t>M45</t>
  </si>
  <si>
    <t>M40</t>
  </si>
  <si>
    <t>M50</t>
  </si>
  <si>
    <t>M65</t>
  </si>
  <si>
    <t>M60</t>
  </si>
  <si>
    <t>M75</t>
  </si>
  <si>
    <t>MU23</t>
  </si>
  <si>
    <t>M70</t>
  </si>
  <si>
    <t>W30</t>
  </si>
  <si>
    <t>W55</t>
  </si>
  <si>
    <t>W40</t>
  </si>
  <si>
    <t>W50</t>
  </si>
  <si>
    <t>W35</t>
  </si>
  <si>
    <t>WU23</t>
  </si>
  <si>
    <t>Fürniß Lynn</t>
  </si>
  <si>
    <t>Röger Luna</t>
  </si>
  <si>
    <t>Nowak Sara</t>
  </si>
  <si>
    <t>Höhn Leonie</t>
  </si>
  <si>
    <t>Umlauff Frederik</t>
  </si>
  <si>
    <t>Taffertshofer Tiana</t>
  </si>
  <si>
    <t>Suhr Annelaine</t>
  </si>
  <si>
    <t>Weisse Laura</t>
  </si>
  <si>
    <t>Sieber Nicolas</t>
  </si>
  <si>
    <t>Sitzmann Simon</t>
  </si>
  <si>
    <t>Horn Janis</t>
  </si>
  <si>
    <t>Pach Patrick</t>
  </si>
  <si>
    <t>Höhn Milena</t>
  </si>
  <si>
    <t>Zeis Oliver</t>
  </si>
  <si>
    <t>Strohal Annika</t>
  </si>
  <si>
    <t>Nowak Lina</t>
  </si>
  <si>
    <t>Lampert Mika</t>
  </si>
  <si>
    <t>Litzinger Lukas</t>
  </si>
  <si>
    <t>Reisner Till</t>
  </si>
  <si>
    <t>Moisa Victor</t>
  </si>
  <si>
    <t>Wydra Annelie</t>
  </si>
  <si>
    <t>Zeis Isabel</t>
  </si>
  <si>
    <t>Strohal Jonathan</t>
  </si>
  <si>
    <t>Marquedant Dominic</t>
  </si>
  <si>
    <t>Weishäupl Jan</t>
  </si>
  <si>
    <t>Taffertshofer Tilo</t>
  </si>
  <si>
    <t>Kitter Carsten</t>
  </si>
  <si>
    <t>Kernich Julian</t>
  </si>
  <si>
    <t>Serf Manuel</t>
  </si>
  <si>
    <t>Becker Ronja</t>
  </si>
  <si>
    <t>Krause Patrick</t>
  </si>
  <si>
    <t>David Pascal</t>
  </si>
  <si>
    <t>Nowak Lars</t>
  </si>
  <si>
    <t>Nowak Matthias</t>
  </si>
  <si>
    <t>Pach Manuela</t>
  </si>
  <si>
    <t>Dobmeier Luise</t>
  </si>
  <si>
    <t>Brionez Hanna</t>
  </si>
  <si>
    <t>Regending Heiko-Udo</t>
  </si>
  <si>
    <t>Brionez Armando</t>
  </si>
  <si>
    <t>Krebs Sabine</t>
  </si>
  <si>
    <t>Krebs Uwe</t>
  </si>
  <si>
    <t>Kürz Peter</t>
  </si>
  <si>
    <t>Fürstenberg Ariane</t>
  </si>
  <si>
    <t>Böttger Ulrich</t>
  </si>
  <si>
    <t>Regending Amelie</t>
  </si>
  <si>
    <t>Regending Ellen</t>
  </si>
  <si>
    <t>Illmannn Sebastian</t>
  </si>
  <si>
    <t>Krause Nina</t>
  </si>
  <si>
    <t>Raho Roberto</t>
  </si>
  <si>
    <t>Koziolek Chiara</t>
  </si>
  <si>
    <t>Kupet Bernd</t>
  </si>
  <si>
    <t>Kühner Ulrich</t>
  </si>
  <si>
    <t>Cevik Misel</t>
  </si>
  <si>
    <t>Kisaoglu 1 Selim</t>
  </si>
  <si>
    <t>Klee Peter</t>
  </si>
  <si>
    <t>Herold Saskia</t>
  </si>
  <si>
    <t>Segiet Klaus</t>
  </si>
  <si>
    <t>Dissing Mie</t>
  </si>
  <si>
    <t>Moisa Nicoleta</t>
  </si>
  <si>
    <t>Brauer Ernst</t>
  </si>
  <si>
    <t>Held Oskar</t>
  </si>
  <si>
    <t>Meier-Menzel Annette</t>
  </si>
  <si>
    <t>Effenberger Paul</t>
  </si>
  <si>
    <t>Reinschmidt Sarah</t>
  </si>
  <si>
    <t>Kolb Daniela</t>
  </si>
  <si>
    <t>Christmann Oranna</t>
  </si>
  <si>
    <t>Krümmer Mathias</t>
  </si>
  <si>
    <t>Illmann Alexander</t>
  </si>
  <si>
    <t>Hörner Jochen</t>
  </si>
  <si>
    <t>Hinz Ludwig</t>
  </si>
  <si>
    <t>Weber Benjamin</t>
  </si>
  <si>
    <t>Wörner Thomas</t>
  </si>
  <si>
    <t>Seith Marius</t>
  </si>
  <si>
    <t>Sawabe Takashi</t>
  </si>
  <si>
    <t>Roth Jörg</t>
  </si>
  <si>
    <t>Seiter Bernd</t>
  </si>
  <si>
    <t>Birnkammer Josef</t>
  </si>
  <si>
    <t>Geiger Stefan</t>
  </si>
  <si>
    <t>Deger Manfred</t>
  </si>
  <si>
    <t>Held Uwe</t>
  </si>
  <si>
    <t>Dyck Walter</t>
  </si>
  <si>
    <t>Hölzer Oliver</t>
  </si>
  <si>
    <t>Starcevic Zeljko</t>
  </si>
  <si>
    <t>Svarnas Nikolaos</t>
  </si>
  <si>
    <t>Jobs Udo</t>
  </si>
  <si>
    <t>Kölmel Josef</t>
  </si>
  <si>
    <t>Fährländer Michael</t>
  </si>
  <si>
    <t>Schulze Robert</t>
  </si>
  <si>
    <t>Henrich Michael</t>
  </si>
  <si>
    <t>Irnich Norbert</t>
  </si>
  <si>
    <t>Svarnas Angelos</t>
  </si>
  <si>
    <t>Senkel Sven</t>
  </si>
  <si>
    <t>Scholz Steffen</t>
  </si>
  <si>
    <t>Brück Reinhard</t>
  </si>
  <si>
    <t>Zeger Uwe</t>
  </si>
  <si>
    <t>Kümmerle Andrea</t>
  </si>
  <si>
    <t>Beil Peter</t>
  </si>
  <si>
    <t>Lehmann Enrico</t>
  </si>
  <si>
    <t>Fetzner Dirk</t>
  </si>
  <si>
    <t>Klein Jörg</t>
  </si>
  <si>
    <t>Fürniß Jochen</t>
  </si>
  <si>
    <t>Hanfland Fabian</t>
  </si>
  <si>
    <t>Störk Andreas</t>
  </si>
  <si>
    <t>Hanauer Andre</t>
  </si>
  <si>
    <t>Krupke Ralph</t>
  </si>
  <si>
    <t>Bantleon Walter</t>
  </si>
  <si>
    <t>Marquedant Wolfgang</t>
  </si>
  <si>
    <t>Schmoch Harald</t>
  </si>
  <si>
    <t>Keil Dirk</t>
  </si>
  <si>
    <t>Schossig Frank</t>
  </si>
  <si>
    <t>Svarnas Jasmin</t>
  </si>
  <si>
    <t>Hoeltz Ulrike</t>
  </si>
  <si>
    <t>Kilicaslan Ilhan</t>
  </si>
  <si>
    <t>Frei Marco</t>
  </si>
  <si>
    <t>Moisa Ghita</t>
  </si>
  <si>
    <t>Schniers Martina</t>
  </si>
  <si>
    <t>Wagner Bernd</t>
  </si>
  <si>
    <t>Bräutigam Julia</t>
  </si>
  <si>
    <t>D Oria Stephan</t>
  </si>
  <si>
    <t>Appelbaum Werner</t>
  </si>
  <si>
    <t>Schmitt Hubert B.</t>
  </si>
  <si>
    <t>Ulshöfer Alfred</t>
  </si>
  <si>
    <t>Freudenberger Philipp</t>
  </si>
  <si>
    <t>Sommerlatt Thomas</t>
  </si>
  <si>
    <t>Kernich Jörg</t>
  </si>
  <si>
    <t>Horn Andreas</t>
  </si>
  <si>
    <t>Jakober Heinz</t>
  </si>
  <si>
    <t>Leitner Günter</t>
  </si>
  <si>
    <t>Köpfler Frank</t>
  </si>
  <si>
    <t>Baumann Jürgen</t>
  </si>
  <si>
    <t>Schumacher Claus-Peter</t>
  </si>
  <si>
    <t>Protz Claudia</t>
  </si>
  <si>
    <t>Lucic Ivan</t>
  </si>
  <si>
    <t>Ahlers Christina</t>
  </si>
  <si>
    <t>Schossig Marcella</t>
  </si>
  <si>
    <t>Scholl Anette-Judith</t>
  </si>
  <si>
    <t>Knabe Andreas</t>
  </si>
  <si>
    <t>Herzog Norbert</t>
  </si>
  <si>
    <t>Schärr Frank</t>
  </si>
  <si>
    <t>Höhn Uwe</t>
  </si>
  <si>
    <t>Nichter Stefan</t>
  </si>
  <si>
    <t>Krause Jutta</t>
  </si>
  <si>
    <t>Zeis Justyna</t>
  </si>
  <si>
    <t>Weber Daniel</t>
  </si>
  <si>
    <t>Weisch Daniel</t>
  </si>
  <si>
    <t>Maisch Klaus</t>
  </si>
  <si>
    <t>Schuhmacher Markus</t>
  </si>
  <si>
    <t>Margaryants Sergay</t>
  </si>
  <si>
    <t>Stadler Andreas</t>
  </si>
  <si>
    <t>Vetter Ulrike</t>
  </si>
  <si>
    <t>Vetter Ulrich</t>
  </si>
  <si>
    <t>Klein Karin</t>
  </si>
  <si>
    <t>Sanz Oliver</t>
  </si>
  <si>
    <t>Falk Barbara</t>
  </si>
  <si>
    <t>Wydra Gaby</t>
  </si>
  <si>
    <t>Hölderich Klaus</t>
  </si>
  <si>
    <t>Bertsch Dieter</t>
  </si>
  <si>
    <t>Scherff Annabell</t>
  </si>
  <si>
    <t>Oharek Hans</t>
  </si>
  <si>
    <t>Langlotz Simon</t>
  </si>
  <si>
    <t>Ulshöfer Sylvia</t>
  </si>
  <si>
    <t>Wagner Norbert</t>
  </si>
  <si>
    <t>Zeisberger Peter</t>
  </si>
  <si>
    <t>Kirchner Bernhard</t>
  </si>
  <si>
    <t>Kopf Martina</t>
  </si>
  <si>
    <t>Schwab Achim</t>
  </si>
  <si>
    <t>Schön Heinz-Philipp</t>
  </si>
  <si>
    <t>Wipfler Gerhard</t>
  </si>
  <si>
    <t>Lampert Oliver</t>
  </si>
  <si>
    <t>Bury Dieter</t>
  </si>
  <si>
    <t>Soschka Wolfgang</t>
  </si>
  <si>
    <t>Petri David</t>
  </si>
  <si>
    <t>Beck Clemens</t>
  </si>
  <si>
    <t>Tabea Sinn</t>
  </si>
  <si>
    <t>Jäkel Johannes</t>
  </si>
  <si>
    <t>Freynhagen Bernd</t>
  </si>
  <si>
    <t>Meigel Stefani</t>
  </si>
  <si>
    <t>Hörner Gerhard</t>
  </si>
  <si>
    <t>Hoffmann Andreas</t>
  </si>
  <si>
    <t>Ochs Holger</t>
  </si>
  <si>
    <t>Erlich Oliver</t>
  </si>
  <si>
    <t>Ludger Ljucovic</t>
  </si>
  <si>
    <t>Suhr Susanne</t>
  </si>
  <si>
    <t>Meinke Jörg-Uwe</t>
  </si>
  <si>
    <t>Pfaff Nahoko</t>
  </si>
  <si>
    <t>Menke Anatol</t>
  </si>
  <si>
    <t>Petri Daniel</t>
  </si>
  <si>
    <t>Prochnow Gudrun</t>
  </si>
  <si>
    <t>Hoffmann Bea</t>
  </si>
  <si>
    <t>Hastenteufel Hermann</t>
  </si>
  <si>
    <t>Scheibinger Thomas</t>
  </si>
  <si>
    <t>Füller Thomas</t>
  </si>
  <si>
    <t>Breithaupt Rolf</t>
  </si>
  <si>
    <t>Oberacker Wolfgang</t>
  </si>
  <si>
    <t>Roos Fiona</t>
  </si>
  <si>
    <t>Pfirrmann Rolf</t>
  </si>
  <si>
    <t>Reitner Michaela</t>
  </si>
  <si>
    <t>Riemersma Pieter</t>
  </si>
  <si>
    <t>Goller Andreas</t>
  </si>
  <si>
    <t>Sitzler Siegfried</t>
  </si>
  <si>
    <t>D Oria Lea</t>
  </si>
  <si>
    <t>Vetter Friedbert</t>
  </si>
  <si>
    <t>Podewils Yvonne</t>
  </si>
  <si>
    <t>Podewils Frank</t>
  </si>
  <si>
    <t>Kriegl Winfried</t>
  </si>
  <si>
    <t>Neubauer Herbert</t>
  </si>
  <si>
    <t>Erlich Nachum</t>
  </si>
  <si>
    <t>Bless Gudrun</t>
  </si>
  <si>
    <t>Bayer Markus</t>
  </si>
  <si>
    <t>Held Ulla</t>
  </si>
  <si>
    <t>Bawel Frank</t>
  </si>
  <si>
    <t>Börstler Heike</t>
  </si>
  <si>
    <t>Hörner Stefanie</t>
  </si>
  <si>
    <t>Effenberger Sandra</t>
  </si>
  <si>
    <t>Schuhmacher Daniela</t>
  </si>
  <si>
    <t>Löffler Ingrid</t>
  </si>
  <si>
    <t>Hildebrand Petra</t>
  </si>
  <si>
    <t>Zerabruk Nazret</t>
  </si>
  <si>
    <t>MJU18</t>
  </si>
  <si>
    <t>MJU16</t>
  </si>
  <si>
    <t>WJU18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</si>
</sst>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\ &quot;Zeilen&quot;"/>
    <numFmt numFmtId="165" formatCode="0\ &quot;km&quot;"/>
    <numFmt numFmtId="166" formatCode="ddd\ yyyy/mm/dd"/>
    <numFmt numFmtId="168" formatCode="m:ss.0"/>
    <numFmt numFmtId="169" formatCode="0\ &quot;m&quot;"/>
    <numFmt numFmtId="170" formatCode="h:mm:ss.0"/>
    <numFmt numFmtId="171" formatCode="0.0\ &quot;km&quot;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2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9" fontId="19" fillId="0" borderId="0" xfId="0" applyNumberFormat="1" applyFont="1" applyAlignment="1">
      <alignment horizontal="right" vertical="center"/>
    </xf>
    <xf numFmtId="171" fontId="19" fillId="0" borderId="0" xfId="0" applyNumberFormat="1" applyFont="1" applyAlignment="1">
      <alignment horizontal="right" vertical="center"/>
    </xf>
    <xf numFmtId="47" fontId="19" fillId="33" borderId="10" xfId="0" applyNumberFormat="1" applyFont="1" applyFill="1" applyBorder="1" applyAlignment="1">
      <alignment horizontal="right" vertical="center" indent="1"/>
    </xf>
    <xf numFmtId="47" fontId="18" fillId="33" borderId="11" xfId="0" applyNumberFormat="1" applyFont="1" applyFill="1" applyBorder="1" applyAlignment="1">
      <alignment horizontal="right" vertical="center" indent="1"/>
    </xf>
    <xf numFmtId="47" fontId="18" fillId="0" borderId="0" xfId="0" applyNumberFormat="1" applyFont="1" applyAlignment="1">
      <alignment horizontal="right" vertical="center" indent="1"/>
    </xf>
    <xf numFmtId="170" fontId="19" fillId="33" borderId="10" xfId="0" applyNumberFormat="1" applyFont="1" applyFill="1" applyBorder="1" applyAlignment="1">
      <alignment horizontal="right" vertical="center" indent="1"/>
    </xf>
    <xf numFmtId="170" fontId="18" fillId="33" borderId="11" xfId="0" applyNumberFormat="1" applyFont="1" applyFill="1" applyBorder="1" applyAlignment="1">
      <alignment horizontal="right" vertical="center" indent="1"/>
    </xf>
    <xf numFmtId="170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29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18" customWidth="1"/>
    <col min="11" max="16384" width="11.453125" style="3"/>
  </cols>
  <sheetData>
    <row r="1" spans="1:10" s="6" customFormat="1" x14ac:dyDescent="0.25">
      <c r="A1" s="6" t="s">
        <v>15</v>
      </c>
      <c r="B1" s="4"/>
      <c r="C1" s="30" t="s">
        <v>16</v>
      </c>
      <c r="D1" s="30"/>
      <c r="E1" s="9">
        <v>10</v>
      </c>
      <c r="F1" s="30" t="s">
        <v>13</v>
      </c>
      <c r="G1" s="30"/>
      <c r="I1" s="31">
        <v>42561</v>
      </c>
      <c r="J1" s="31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27" t="s">
        <v>5</v>
      </c>
      <c r="G2" s="11" t="s">
        <v>7</v>
      </c>
      <c r="H2" s="11" t="s">
        <v>8</v>
      </c>
      <c r="I2" s="11" t="s">
        <v>6</v>
      </c>
      <c r="J2" s="19" t="s">
        <v>9</v>
      </c>
    </row>
    <row r="3" spans="1:10" x14ac:dyDescent="0.25">
      <c r="A3" s="13"/>
      <c r="B3" s="14">
        <f>SUBTOTAL(3,B4:B1004)</f>
        <v>137</v>
      </c>
      <c r="C3" s="15"/>
      <c r="D3" s="16"/>
      <c r="E3" s="16"/>
      <c r="F3" s="28"/>
      <c r="G3" s="16"/>
      <c r="H3" s="16"/>
      <c r="I3" s="16"/>
      <c r="J3" s="20"/>
    </row>
    <row r="4" spans="1:10" x14ac:dyDescent="0.25">
      <c r="A4" s="7">
        <v>1</v>
      </c>
      <c r="B4" s="1" t="s">
        <v>184</v>
      </c>
      <c r="C4" s="1" t="s">
        <v>98</v>
      </c>
      <c r="E4" s="2">
        <v>1980</v>
      </c>
      <c r="F4" s="29">
        <v>2.539351851851852E-2</v>
      </c>
      <c r="G4" s="8" t="s">
        <v>99</v>
      </c>
      <c r="H4" s="7">
        <v>1</v>
      </c>
      <c r="I4" s="7">
        <v>34</v>
      </c>
      <c r="J4" s="18">
        <f>F4/$E$1</f>
        <v>2.5393518518518521E-3</v>
      </c>
    </row>
    <row r="5" spans="1:10" x14ac:dyDescent="0.25">
      <c r="A5" s="7">
        <v>2</v>
      </c>
      <c r="B5" s="1" t="s">
        <v>185</v>
      </c>
      <c r="C5" s="1" t="s">
        <v>47</v>
      </c>
      <c r="E5" s="2">
        <v>1971</v>
      </c>
      <c r="F5" s="29">
        <v>2.6622685185185183E-2</v>
      </c>
      <c r="G5" s="8" t="s">
        <v>100</v>
      </c>
      <c r="H5" s="7">
        <v>1</v>
      </c>
      <c r="I5" s="7">
        <v>152</v>
      </c>
      <c r="J5" s="18">
        <f t="shared" ref="J5:J68" si="0">F5/$E$1</f>
        <v>2.6622685185185182E-3</v>
      </c>
    </row>
    <row r="6" spans="1:10" x14ac:dyDescent="0.25">
      <c r="A6" s="7">
        <v>3</v>
      </c>
      <c r="B6" s="1" t="s">
        <v>186</v>
      </c>
      <c r="C6" s="1" t="s">
        <v>37</v>
      </c>
      <c r="E6" s="2">
        <v>1989</v>
      </c>
      <c r="F6" s="29">
        <v>2.6785879629629628E-2</v>
      </c>
      <c r="G6" s="8" t="s">
        <v>48</v>
      </c>
      <c r="H6" s="7">
        <v>1</v>
      </c>
      <c r="I6" s="7">
        <v>53</v>
      </c>
      <c r="J6" s="18">
        <f t="shared" si="0"/>
        <v>2.6785879629629629E-3</v>
      </c>
    </row>
    <row r="7" spans="1:10" x14ac:dyDescent="0.25">
      <c r="A7" s="7">
        <v>4</v>
      </c>
      <c r="B7" s="1" t="s">
        <v>187</v>
      </c>
      <c r="C7" s="1" t="s">
        <v>98</v>
      </c>
      <c r="E7" s="2">
        <v>1978</v>
      </c>
      <c r="F7" s="29">
        <v>2.7601851851851853E-2</v>
      </c>
      <c r="G7" s="8" t="s">
        <v>99</v>
      </c>
      <c r="H7" s="7">
        <v>2</v>
      </c>
      <c r="I7" s="7">
        <v>68</v>
      </c>
      <c r="J7" s="18">
        <f t="shared" si="0"/>
        <v>2.7601851851851854E-3</v>
      </c>
    </row>
    <row r="8" spans="1:10" x14ac:dyDescent="0.25">
      <c r="A8" s="7">
        <v>5</v>
      </c>
      <c r="B8" s="1" t="s">
        <v>188</v>
      </c>
      <c r="C8" s="1" t="s">
        <v>49</v>
      </c>
      <c r="E8" s="2">
        <v>1968</v>
      </c>
      <c r="F8" s="29">
        <v>2.8081018518518519E-2</v>
      </c>
      <c r="G8" s="8" t="s">
        <v>100</v>
      </c>
      <c r="H8" s="7">
        <v>2</v>
      </c>
      <c r="I8" s="7">
        <v>122</v>
      </c>
      <c r="J8" s="18">
        <f t="shared" si="0"/>
        <v>2.808101851851852E-3</v>
      </c>
    </row>
    <row r="9" spans="1:10" x14ac:dyDescent="0.25">
      <c r="A9" s="7">
        <v>6</v>
      </c>
      <c r="B9" s="1" t="s">
        <v>189</v>
      </c>
      <c r="C9" s="1" t="s">
        <v>50</v>
      </c>
      <c r="E9" s="2">
        <v>1973</v>
      </c>
      <c r="F9" s="29">
        <v>2.8373842592592593E-2</v>
      </c>
      <c r="G9" s="8" t="s">
        <v>101</v>
      </c>
      <c r="H9" s="7">
        <v>1</v>
      </c>
      <c r="I9" s="7">
        <v>92</v>
      </c>
      <c r="J9" s="18">
        <f t="shared" si="0"/>
        <v>2.8373842592592591E-3</v>
      </c>
    </row>
    <row r="10" spans="1:10" x14ac:dyDescent="0.25">
      <c r="A10" s="7">
        <v>7</v>
      </c>
      <c r="B10" s="1" t="s">
        <v>190</v>
      </c>
      <c r="C10" s="1" t="s">
        <v>51</v>
      </c>
      <c r="E10" s="2">
        <v>1966</v>
      </c>
      <c r="F10" s="29">
        <v>2.8747685185185185E-2</v>
      </c>
      <c r="G10" s="8" t="s">
        <v>102</v>
      </c>
      <c r="H10" s="7">
        <v>1</v>
      </c>
      <c r="I10" s="7">
        <v>37</v>
      </c>
      <c r="J10" s="18">
        <f t="shared" si="0"/>
        <v>2.8747685185185187E-3</v>
      </c>
    </row>
    <row r="11" spans="1:10" x14ac:dyDescent="0.25">
      <c r="A11" s="7">
        <v>8</v>
      </c>
      <c r="B11" s="1" t="s">
        <v>191</v>
      </c>
      <c r="C11" s="1" t="s">
        <v>52</v>
      </c>
      <c r="E11" s="2">
        <v>1980</v>
      </c>
      <c r="F11" s="29">
        <v>2.878587962962963E-2</v>
      </c>
      <c r="G11" s="8" t="s">
        <v>99</v>
      </c>
      <c r="H11" s="7">
        <v>3</v>
      </c>
      <c r="I11" s="7">
        <v>58</v>
      </c>
      <c r="J11" s="18">
        <f t="shared" si="0"/>
        <v>2.878587962962963E-3</v>
      </c>
    </row>
    <row r="12" spans="1:10" x14ac:dyDescent="0.25">
      <c r="A12" s="7">
        <v>9</v>
      </c>
      <c r="B12" s="1" t="s">
        <v>192</v>
      </c>
      <c r="C12" s="1" t="s">
        <v>33</v>
      </c>
      <c r="E12" s="2">
        <v>1965</v>
      </c>
      <c r="F12" s="29">
        <v>2.8854166666666667E-2</v>
      </c>
      <c r="G12" s="8" t="s">
        <v>102</v>
      </c>
      <c r="H12" s="7">
        <v>2</v>
      </c>
      <c r="I12" s="7">
        <v>61</v>
      </c>
      <c r="J12" s="18">
        <f t="shared" si="0"/>
        <v>2.8854166666666668E-3</v>
      </c>
    </row>
    <row r="13" spans="1:10" x14ac:dyDescent="0.25">
      <c r="A13" s="7">
        <v>10</v>
      </c>
      <c r="B13" s="1" t="s">
        <v>193</v>
      </c>
      <c r="C13" s="1" t="s">
        <v>53</v>
      </c>
      <c r="E13" s="2">
        <v>1960</v>
      </c>
      <c r="F13" s="29">
        <v>2.9062500000000002E-2</v>
      </c>
      <c r="G13" s="8" t="s">
        <v>11</v>
      </c>
      <c r="H13" s="7">
        <v>1</v>
      </c>
      <c r="I13" s="7">
        <v>146</v>
      </c>
      <c r="J13" s="18">
        <f t="shared" si="0"/>
        <v>2.90625E-3</v>
      </c>
    </row>
    <row r="14" spans="1:10" x14ac:dyDescent="0.25">
      <c r="A14" s="7">
        <v>11</v>
      </c>
      <c r="B14" s="1" t="s">
        <v>194</v>
      </c>
      <c r="C14" s="1" t="s">
        <v>10</v>
      </c>
      <c r="E14" s="2">
        <v>1975</v>
      </c>
      <c r="F14" s="29">
        <v>2.9327546296296299E-2</v>
      </c>
      <c r="G14" s="8" t="s">
        <v>101</v>
      </c>
      <c r="H14" s="7">
        <v>2</v>
      </c>
      <c r="I14" s="7">
        <v>96</v>
      </c>
      <c r="J14" s="18">
        <f t="shared" si="0"/>
        <v>2.9327546296296298E-3</v>
      </c>
    </row>
    <row r="15" spans="1:10" x14ac:dyDescent="0.25">
      <c r="A15" s="7">
        <v>12</v>
      </c>
      <c r="B15" s="1" t="s">
        <v>195</v>
      </c>
      <c r="C15" s="1" t="s">
        <v>54</v>
      </c>
      <c r="E15" s="2">
        <v>1971</v>
      </c>
      <c r="F15" s="29">
        <v>2.9399305555555557E-2</v>
      </c>
      <c r="G15" s="8" t="s">
        <v>100</v>
      </c>
      <c r="H15" s="7">
        <v>3</v>
      </c>
      <c r="I15" s="7">
        <v>151</v>
      </c>
      <c r="J15" s="18">
        <f t="shared" si="0"/>
        <v>2.9399305555555559E-3</v>
      </c>
    </row>
    <row r="16" spans="1:10" x14ac:dyDescent="0.25">
      <c r="A16" s="7">
        <v>13</v>
      </c>
      <c r="B16" s="1" t="s">
        <v>196</v>
      </c>
      <c r="C16" s="1" t="s">
        <v>55</v>
      </c>
      <c r="E16" s="2">
        <v>1968</v>
      </c>
      <c r="F16" s="29">
        <v>2.9435185185185186E-2</v>
      </c>
      <c r="G16" s="8" t="s">
        <v>100</v>
      </c>
      <c r="H16" s="7">
        <v>4</v>
      </c>
      <c r="I16" s="7">
        <v>138</v>
      </c>
      <c r="J16" s="18">
        <f t="shared" si="0"/>
        <v>2.9435185185185185E-3</v>
      </c>
    </row>
    <row r="17" spans="1:10" x14ac:dyDescent="0.25">
      <c r="A17" s="7">
        <v>14</v>
      </c>
      <c r="B17" s="1" t="s">
        <v>197</v>
      </c>
      <c r="C17" s="1" t="s">
        <v>98</v>
      </c>
      <c r="E17" s="2">
        <v>1980</v>
      </c>
      <c r="F17" s="29">
        <v>2.9489583333333336E-2</v>
      </c>
      <c r="G17" s="8" t="s">
        <v>99</v>
      </c>
      <c r="H17" s="7">
        <v>4</v>
      </c>
      <c r="I17" s="7">
        <v>56</v>
      </c>
      <c r="J17" s="18">
        <f t="shared" si="0"/>
        <v>2.9489583333333338E-3</v>
      </c>
    </row>
    <row r="18" spans="1:10" x14ac:dyDescent="0.25">
      <c r="A18" s="7">
        <v>15</v>
      </c>
      <c r="B18" s="1" t="s">
        <v>198</v>
      </c>
      <c r="C18" s="1" t="s">
        <v>33</v>
      </c>
      <c r="E18" s="2">
        <v>1964</v>
      </c>
      <c r="F18" s="29">
        <v>2.9604166666666668E-2</v>
      </c>
      <c r="G18" s="8" t="s">
        <v>102</v>
      </c>
      <c r="H18" s="7">
        <v>3</v>
      </c>
      <c r="I18" s="7">
        <v>149</v>
      </c>
      <c r="J18" s="18">
        <f t="shared" si="0"/>
        <v>2.9604166666666668E-3</v>
      </c>
    </row>
    <row r="19" spans="1:10" x14ac:dyDescent="0.25">
      <c r="A19" s="7">
        <v>16</v>
      </c>
      <c r="B19" s="1" t="s">
        <v>199</v>
      </c>
      <c r="C19" s="1" t="s">
        <v>98</v>
      </c>
      <c r="E19" s="2">
        <v>1961</v>
      </c>
      <c r="F19" s="29">
        <v>2.9622685185185186E-2</v>
      </c>
      <c r="G19" s="8" t="s">
        <v>11</v>
      </c>
      <c r="H19" s="7">
        <v>2</v>
      </c>
      <c r="I19" s="7">
        <v>126</v>
      </c>
      <c r="J19" s="18">
        <f t="shared" si="0"/>
        <v>2.9622685185185186E-3</v>
      </c>
    </row>
    <row r="20" spans="1:10" x14ac:dyDescent="0.25">
      <c r="A20" s="7">
        <v>17</v>
      </c>
      <c r="B20" s="1" t="s">
        <v>200</v>
      </c>
      <c r="C20" s="1" t="s">
        <v>25</v>
      </c>
      <c r="E20" s="2">
        <v>1971</v>
      </c>
      <c r="F20" s="29">
        <v>2.9719907407407407E-2</v>
      </c>
      <c r="G20" s="8" t="s">
        <v>100</v>
      </c>
      <c r="H20" s="7">
        <v>5</v>
      </c>
      <c r="I20" s="7">
        <v>17</v>
      </c>
      <c r="J20" s="18">
        <f t="shared" si="0"/>
        <v>2.9719907407407408E-3</v>
      </c>
    </row>
    <row r="21" spans="1:10" x14ac:dyDescent="0.25">
      <c r="A21" s="7">
        <v>18</v>
      </c>
      <c r="B21" s="1" t="s">
        <v>201</v>
      </c>
      <c r="C21" s="1" t="s">
        <v>56</v>
      </c>
      <c r="E21" s="2">
        <v>1958</v>
      </c>
      <c r="F21" s="29">
        <v>2.9750000000000002E-2</v>
      </c>
      <c r="G21" s="8" t="s">
        <v>11</v>
      </c>
      <c r="H21" s="7">
        <v>3</v>
      </c>
      <c r="I21" s="7">
        <v>129</v>
      </c>
      <c r="J21" s="18">
        <f t="shared" si="0"/>
        <v>2.9750000000000002E-3</v>
      </c>
    </row>
    <row r="22" spans="1:10" x14ac:dyDescent="0.25">
      <c r="A22" s="7">
        <v>19</v>
      </c>
      <c r="B22" s="1" t="s">
        <v>202</v>
      </c>
      <c r="C22" s="1" t="s">
        <v>57</v>
      </c>
      <c r="E22" s="2">
        <v>1963</v>
      </c>
      <c r="F22" s="29">
        <v>3.0250000000000003E-2</v>
      </c>
      <c r="G22" s="8" t="s">
        <v>102</v>
      </c>
      <c r="H22" s="7">
        <v>4</v>
      </c>
      <c r="I22" s="7">
        <v>50</v>
      </c>
      <c r="J22" s="18">
        <f t="shared" si="0"/>
        <v>3.0250000000000003E-3</v>
      </c>
    </row>
    <row r="23" spans="1:10" x14ac:dyDescent="0.25">
      <c r="A23" s="7">
        <v>20</v>
      </c>
      <c r="B23" s="1" t="s">
        <v>203</v>
      </c>
      <c r="C23" s="1" t="s">
        <v>29</v>
      </c>
      <c r="E23" s="2">
        <v>1962</v>
      </c>
      <c r="F23" s="29">
        <v>3.0348379629629631E-2</v>
      </c>
      <c r="G23" s="8" t="s">
        <v>102</v>
      </c>
      <c r="H23" s="7">
        <v>5</v>
      </c>
      <c r="I23" s="7">
        <v>86</v>
      </c>
      <c r="J23" s="18">
        <f t="shared" si="0"/>
        <v>3.0348379629629631E-3</v>
      </c>
    </row>
    <row r="24" spans="1:10" x14ac:dyDescent="0.25">
      <c r="A24" s="7">
        <v>21</v>
      </c>
      <c r="B24" s="1" t="s">
        <v>204</v>
      </c>
      <c r="C24" s="1" t="s">
        <v>33</v>
      </c>
      <c r="E24" s="2">
        <v>1951</v>
      </c>
      <c r="F24" s="29">
        <v>3.0471064814814815E-2</v>
      </c>
      <c r="G24" s="8" t="s">
        <v>103</v>
      </c>
      <c r="H24" s="7">
        <v>1</v>
      </c>
      <c r="I24" s="7">
        <v>41</v>
      </c>
      <c r="J24" s="18">
        <f t="shared" si="0"/>
        <v>3.0471064814814814E-3</v>
      </c>
    </row>
    <row r="25" spans="1:10" x14ac:dyDescent="0.25">
      <c r="A25" s="7">
        <v>22</v>
      </c>
      <c r="B25" s="1" t="s">
        <v>205</v>
      </c>
      <c r="C25" s="1" t="s">
        <v>23</v>
      </c>
      <c r="E25" s="2">
        <v>1979</v>
      </c>
      <c r="F25" s="29">
        <v>3.0486111111111113E-2</v>
      </c>
      <c r="G25" s="8" t="s">
        <v>99</v>
      </c>
      <c r="H25" s="7">
        <v>5</v>
      </c>
      <c r="I25" s="7">
        <v>10</v>
      </c>
      <c r="J25" s="18">
        <f t="shared" si="0"/>
        <v>3.0486111111111113E-3</v>
      </c>
    </row>
    <row r="26" spans="1:10" x14ac:dyDescent="0.25">
      <c r="A26" s="7">
        <v>23</v>
      </c>
      <c r="B26" s="1" t="s">
        <v>206</v>
      </c>
      <c r="C26" s="1" t="s">
        <v>33</v>
      </c>
      <c r="E26" s="2">
        <v>1970</v>
      </c>
      <c r="F26" s="29">
        <v>3.058564814814815E-2</v>
      </c>
      <c r="G26" s="8" t="s">
        <v>100</v>
      </c>
      <c r="H26" s="7">
        <v>6</v>
      </c>
      <c r="I26" s="7">
        <v>143</v>
      </c>
      <c r="J26" s="18">
        <f t="shared" si="0"/>
        <v>3.0585648148148152E-3</v>
      </c>
    </row>
    <row r="27" spans="1:10" x14ac:dyDescent="0.25">
      <c r="A27" s="7">
        <v>24</v>
      </c>
      <c r="B27" s="1" t="s">
        <v>207</v>
      </c>
      <c r="C27" s="1" t="s">
        <v>58</v>
      </c>
      <c r="E27" s="2">
        <v>1952</v>
      </c>
      <c r="F27" s="29">
        <v>3.0694444444444444E-2</v>
      </c>
      <c r="G27" s="8" t="s">
        <v>104</v>
      </c>
      <c r="H27" s="7">
        <v>1</v>
      </c>
      <c r="I27" s="7">
        <v>77</v>
      </c>
      <c r="J27" s="18">
        <f t="shared" si="0"/>
        <v>3.0694444444444445E-3</v>
      </c>
    </row>
    <row r="28" spans="1:10" x14ac:dyDescent="0.25">
      <c r="A28" s="7">
        <v>25</v>
      </c>
      <c r="B28" s="1" t="s">
        <v>208</v>
      </c>
      <c r="C28" s="1" t="s">
        <v>98</v>
      </c>
      <c r="E28" s="2">
        <v>1966</v>
      </c>
      <c r="F28" s="29">
        <v>3.0737268518518518E-2</v>
      </c>
      <c r="G28" s="8" t="s">
        <v>102</v>
      </c>
      <c r="H28" s="7">
        <v>6</v>
      </c>
      <c r="I28" s="7">
        <v>119</v>
      </c>
      <c r="J28" s="18">
        <f t="shared" si="0"/>
        <v>3.0737268518518518E-3</v>
      </c>
    </row>
    <row r="29" spans="1:10" x14ac:dyDescent="0.25">
      <c r="A29" s="7">
        <v>26</v>
      </c>
      <c r="B29" s="1" t="s">
        <v>209</v>
      </c>
      <c r="C29" s="1" t="s">
        <v>33</v>
      </c>
      <c r="E29" s="2">
        <v>1968</v>
      </c>
      <c r="F29" s="29">
        <v>3.075925925925926E-2</v>
      </c>
      <c r="G29" s="8" t="s">
        <v>12</v>
      </c>
      <c r="H29" s="7">
        <v>1</v>
      </c>
      <c r="I29" s="7">
        <v>30</v>
      </c>
      <c r="J29" s="18">
        <f t="shared" si="0"/>
        <v>3.075925925925926E-3</v>
      </c>
    </row>
    <row r="30" spans="1:10" x14ac:dyDescent="0.25">
      <c r="A30" s="7">
        <v>27</v>
      </c>
      <c r="B30" s="1" t="s">
        <v>210</v>
      </c>
      <c r="C30" s="1" t="s">
        <v>33</v>
      </c>
      <c r="E30" s="2">
        <v>1951</v>
      </c>
      <c r="F30" s="29">
        <v>3.0762731481481481E-2</v>
      </c>
      <c r="G30" s="8" t="s">
        <v>103</v>
      </c>
      <c r="H30" s="7">
        <v>2</v>
      </c>
      <c r="I30" s="7">
        <v>60</v>
      </c>
      <c r="J30" s="18">
        <f t="shared" si="0"/>
        <v>3.0762731481481483E-3</v>
      </c>
    </row>
    <row r="31" spans="1:10" x14ac:dyDescent="0.25">
      <c r="A31" s="7">
        <v>28</v>
      </c>
      <c r="B31" s="1" t="s">
        <v>211</v>
      </c>
      <c r="C31" s="1" t="s">
        <v>98</v>
      </c>
      <c r="E31" s="2">
        <v>1981</v>
      </c>
      <c r="F31" s="29">
        <v>3.0792824074074077E-2</v>
      </c>
      <c r="G31" s="8" t="s">
        <v>99</v>
      </c>
      <c r="H31" s="7">
        <v>6</v>
      </c>
      <c r="I31" s="7">
        <v>78</v>
      </c>
      <c r="J31" s="18">
        <f t="shared" si="0"/>
        <v>3.0792824074074077E-3</v>
      </c>
    </row>
    <row r="32" spans="1:10" x14ac:dyDescent="0.25">
      <c r="A32" s="7">
        <v>29</v>
      </c>
      <c r="B32" s="1" t="s">
        <v>212</v>
      </c>
      <c r="C32" s="1" t="s">
        <v>59</v>
      </c>
      <c r="E32" s="2">
        <v>1975</v>
      </c>
      <c r="F32" s="29">
        <v>3.0953703703703702E-2</v>
      </c>
      <c r="G32" s="8" t="s">
        <v>101</v>
      </c>
      <c r="H32" s="7">
        <v>3</v>
      </c>
      <c r="I32" s="7">
        <v>136</v>
      </c>
      <c r="J32" s="18">
        <f t="shared" si="0"/>
        <v>3.0953703703703703E-3</v>
      </c>
    </row>
    <row r="33" spans="1:10" x14ac:dyDescent="0.25">
      <c r="A33" s="7">
        <v>30</v>
      </c>
      <c r="B33" s="1" t="s">
        <v>213</v>
      </c>
      <c r="C33" s="1" t="s">
        <v>60</v>
      </c>
      <c r="E33" s="2">
        <v>1970</v>
      </c>
      <c r="F33" s="29">
        <v>3.1067129629629629E-2</v>
      </c>
      <c r="G33" s="8" t="s">
        <v>100</v>
      </c>
      <c r="H33" s="7">
        <v>7</v>
      </c>
      <c r="I33" s="7">
        <v>108</v>
      </c>
      <c r="J33" s="18">
        <f t="shared" si="0"/>
        <v>3.106712962962963E-3</v>
      </c>
    </row>
    <row r="34" spans="1:10" x14ac:dyDescent="0.25">
      <c r="A34" s="7">
        <v>31</v>
      </c>
      <c r="B34" s="1" t="s">
        <v>214</v>
      </c>
      <c r="C34" s="1" t="s">
        <v>98</v>
      </c>
      <c r="E34" s="2">
        <v>1980</v>
      </c>
      <c r="F34" s="29">
        <v>3.121875E-2</v>
      </c>
      <c r="G34" s="8" t="s">
        <v>99</v>
      </c>
      <c r="H34" s="7">
        <v>7</v>
      </c>
      <c r="I34" s="7">
        <v>72</v>
      </c>
      <c r="J34" s="18">
        <f t="shared" si="0"/>
        <v>3.1218750000000001E-3</v>
      </c>
    </row>
    <row r="35" spans="1:10" x14ac:dyDescent="0.25">
      <c r="A35" s="7">
        <v>32</v>
      </c>
      <c r="B35" s="1" t="s">
        <v>215</v>
      </c>
      <c r="C35" s="1" t="s">
        <v>61</v>
      </c>
      <c r="E35" s="2">
        <v>2000</v>
      </c>
      <c r="F35" s="29">
        <v>3.1229166666666665E-2</v>
      </c>
      <c r="G35" s="8" t="s">
        <v>332</v>
      </c>
      <c r="H35" s="7">
        <v>1</v>
      </c>
      <c r="I35" s="7">
        <v>101</v>
      </c>
      <c r="J35" s="18">
        <f t="shared" si="0"/>
        <v>3.1229166666666666E-3</v>
      </c>
    </row>
    <row r="36" spans="1:10" x14ac:dyDescent="0.25">
      <c r="A36" s="7">
        <v>33</v>
      </c>
      <c r="B36" s="1" t="s">
        <v>216</v>
      </c>
      <c r="C36" s="1" t="s">
        <v>62</v>
      </c>
      <c r="E36" s="2">
        <v>1959</v>
      </c>
      <c r="F36" s="29">
        <v>3.184027777777778E-2</v>
      </c>
      <c r="G36" s="8" t="s">
        <v>11</v>
      </c>
      <c r="H36" s="7">
        <v>4</v>
      </c>
      <c r="I36" s="7">
        <v>114</v>
      </c>
      <c r="J36" s="18">
        <f t="shared" si="0"/>
        <v>3.1840277777777778E-3</v>
      </c>
    </row>
    <row r="37" spans="1:10" x14ac:dyDescent="0.25">
      <c r="A37" s="7">
        <v>34</v>
      </c>
      <c r="B37" s="1" t="s">
        <v>217</v>
      </c>
      <c r="C37" s="1" t="s">
        <v>55</v>
      </c>
      <c r="E37" s="2">
        <v>1957</v>
      </c>
      <c r="F37" s="29">
        <v>3.1930555555555552E-2</v>
      </c>
      <c r="G37" s="8" t="s">
        <v>11</v>
      </c>
      <c r="H37" s="7">
        <v>5</v>
      </c>
      <c r="I37" s="7">
        <v>115</v>
      </c>
      <c r="J37" s="18">
        <f t="shared" si="0"/>
        <v>3.1930555555555553E-3</v>
      </c>
    </row>
    <row r="38" spans="1:10" x14ac:dyDescent="0.25">
      <c r="A38" s="7">
        <v>35</v>
      </c>
      <c r="B38" s="1" t="s">
        <v>218</v>
      </c>
      <c r="C38" s="1" t="s">
        <v>98</v>
      </c>
      <c r="E38" s="2">
        <v>1968</v>
      </c>
      <c r="F38" s="29">
        <v>3.2057870370370369E-2</v>
      </c>
      <c r="G38" s="8" t="s">
        <v>100</v>
      </c>
      <c r="H38" s="7">
        <v>8</v>
      </c>
      <c r="I38" s="7">
        <v>130</v>
      </c>
      <c r="J38" s="18">
        <f t="shared" si="0"/>
        <v>3.2057870370370369E-3</v>
      </c>
    </row>
    <row r="39" spans="1:10" x14ac:dyDescent="0.25">
      <c r="A39" s="7">
        <v>36</v>
      </c>
      <c r="B39" s="1" t="s">
        <v>219</v>
      </c>
      <c r="C39" s="1" t="s">
        <v>98</v>
      </c>
      <c r="E39" s="2">
        <v>1976</v>
      </c>
      <c r="F39" s="29">
        <v>3.2089120370370372E-2</v>
      </c>
      <c r="G39" s="8" t="s">
        <v>101</v>
      </c>
      <c r="H39" s="7">
        <v>4</v>
      </c>
      <c r="I39" s="7">
        <v>8</v>
      </c>
      <c r="J39" s="18">
        <f t="shared" si="0"/>
        <v>3.208912037037037E-3</v>
      </c>
    </row>
    <row r="40" spans="1:10" x14ac:dyDescent="0.25">
      <c r="A40" s="7">
        <v>37</v>
      </c>
      <c r="B40" s="1" t="s">
        <v>220</v>
      </c>
      <c r="C40" s="1" t="s">
        <v>26</v>
      </c>
      <c r="E40" s="2">
        <v>1953</v>
      </c>
      <c r="F40" s="29">
        <v>3.2103009259259262E-2</v>
      </c>
      <c r="G40" s="8" t="s">
        <v>104</v>
      </c>
      <c r="H40" s="7">
        <v>2</v>
      </c>
      <c r="I40" s="7">
        <v>52</v>
      </c>
      <c r="J40" s="18">
        <f t="shared" si="0"/>
        <v>3.2103009259259263E-3</v>
      </c>
    </row>
    <row r="41" spans="1:10" x14ac:dyDescent="0.25">
      <c r="A41" s="7">
        <v>38</v>
      </c>
      <c r="B41" s="1" t="s">
        <v>221</v>
      </c>
      <c r="C41" s="1" t="s">
        <v>25</v>
      </c>
      <c r="E41" s="2">
        <v>1963</v>
      </c>
      <c r="F41" s="29">
        <v>3.2329861111111115E-2</v>
      </c>
      <c r="G41" s="8" t="s">
        <v>102</v>
      </c>
      <c r="H41" s="7">
        <v>7</v>
      </c>
      <c r="I41" s="7">
        <v>3</v>
      </c>
      <c r="J41" s="18">
        <f t="shared" si="0"/>
        <v>3.2329861111111114E-3</v>
      </c>
    </row>
    <row r="42" spans="1:10" x14ac:dyDescent="0.25">
      <c r="A42" s="7">
        <v>39</v>
      </c>
      <c r="B42" s="1" t="s">
        <v>222</v>
      </c>
      <c r="C42" s="1" t="s">
        <v>98</v>
      </c>
      <c r="E42" s="2">
        <v>1970</v>
      </c>
      <c r="F42" s="29">
        <v>3.2434027777777777E-2</v>
      </c>
      <c r="G42" s="8" t="s">
        <v>100</v>
      </c>
      <c r="H42" s="7">
        <v>9</v>
      </c>
      <c r="I42" s="7">
        <v>148</v>
      </c>
      <c r="J42" s="18">
        <f t="shared" si="0"/>
        <v>3.2434027777777778E-3</v>
      </c>
    </row>
    <row r="43" spans="1:10" x14ac:dyDescent="0.25">
      <c r="A43" s="7">
        <v>40</v>
      </c>
      <c r="B43" s="1" t="s">
        <v>223</v>
      </c>
      <c r="C43" s="1" t="s">
        <v>63</v>
      </c>
      <c r="E43" s="2">
        <v>1961</v>
      </c>
      <c r="F43" s="29">
        <v>3.2510416666666667E-2</v>
      </c>
      <c r="G43" s="8" t="s">
        <v>11</v>
      </c>
      <c r="H43" s="7">
        <v>6</v>
      </c>
      <c r="I43" s="7">
        <v>150</v>
      </c>
      <c r="J43" s="18">
        <f t="shared" si="0"/>
        <v>3.2510416666666668E-3</v>
      </c>
    </row>
    <row r="44" spans="1:10" x14ac:dyDescent="0.25">
      <c r="A44" s="7">
        <v>41</v>
      </c>
      <c r="B44" s="1" t="s">
        <v>224</v>
      </c>
      <c r="C44" s="1" t="s">
        <v>98</v>
      </c>
      <c r="E44" s="2">
        <v>1986</v>
      </c>
      <c r="F44" s="29">
        <v>3.2583333333333332E-2</v>
      </c>
      <c r="G44" s="8" t="s">
        <v>108</v>
      </c>
      <c r="H44" s="7">
        <v>1</v>
      </c>
      <c r="I44" s="7">
        <v>57</v>
      </c>
      <c r="J44" s="18">
        <f t="shared" si="0"/>
        <v>3.2583333333333331E-3</v>
      </c>
    </row>
    <row r="45" spans="1:10" x14ac:dyDescent="0.25">
      <c r="A45" s="7">
        <v>42</v>
      </c>
      <c r="B45" s="1" t="s">
        <v>225</v>
      </c>
      <c r="C45" s="1" t="s">
        <v>33</v>
      </c>
      <c r="E45" s="2">
        <v>1961</v>
      </c>
      <c r="F45" s="29">
        <v>3.2689814814814817E-2</v>
      </c>
      <c r="G45" s="8" t="s">
        <v>109</v>
      </c>
      <c r="H45" s="7">
        <v>1</v>
      </c>
      <c r="I45" s="7">
        <v>137</v>
      </c>
      <c r="J45" s="18">
        <f t="shared" si="0"/>
        <v>3.2689814814814817E-3</v>
      </c>
    </row>
    <row r="46" spans="1:10" x14ac:dyDescent="0.25">
      <c r="A46" s="7">
        <v>43</v>
      </c>
      <c r="B46" s="1" t="s">
        <v>226</v>
      </c>
      <c r="C46" s="1" t="s">
        <v>64</v>
      </c>
      <c r="E46" s="2">
        <v>1956</v>
      </c>
      <c r="F46" s="29">
        <v>3.2721064814814814E-2</v>
      </c>
      <c r="G46" s="8" t="s">
        <v>104</v>
      </c>
      <c r="H46" s="7">
        <v>3</v>
      </c>
      <c r="I46" s="7">
        <v>144</v>
      </c>
      <c r="J46" s="18">
        <f t="shared" si="0"/>
        <v>3.2721064814814813E-3</v>
      </c>
    </row>
    <row r="47" spans="1:10" x14ac:dyDescent="0.25">
      <c r="A47" s="7">
        <v>44</v>
      </c>
      <c r="B47" s="1" t="s">
        <v>227</v>
      </c>
      <c r="C47" s="1" t="s">
        <v>65</v>
      </c>
      <c r="E47" s="2">
        <v>1971</v>
      </c>
      <c r="F47" s="29">
        <v>3.2767361111111108E-2</v>
      </c>
      <c r="G47" s="8" t="s">
        <v>100</v>
      </c>
      <c r="H47" s="7">
        <v>10</v>
      </c>
      <c r="I47" s="7">
        <v>40</v>
      </c>
      <c r="J47" s="18">
        <f t="shared" si="0"/>
        <v>3.2767361111111109E-3</v>
      </c>
    </row>
    <row r="48" spans="1:10" x14ac:dyDescent="0.25">
      <c r="A48" s="7">
        <v>45</v>
      </c>
      <c r="B48" s="1" t="s">
        <v>228</v>
      </c>
      <c r="C48" s="1" t="s">
        <v>25</v>
      </c>
      <c r="E48" s="2">
        <v>1977</v>
      </c>
      <c r="F48" s="29">
        <v>3.2893518518518523E-2</v>
      </c>
      <c r="G48" s="8" t="s">
        <v>99</v>
      </c>
      <c r="H48" s="7">
        <v>8</v>
      </c>
      <c r="I48" s="7">
        <v>16</v>
      </c>
      <c r="J48" s="18">
        <f t="shared" si="0"/>
        <v>3.2893518518518523E-3</v>
      </c>
    </row>
    <row r="49" spans="1:10" x14ac:dyDescent="0.25">
      <c r="A49" s="7">
        <v>46</v>
      </c>
      <c r="B49" s="1" t="s">
        <v>229</v>
      </c>
      <c r="C49" s="1" t="s">
        <v>66</v>
      </c>
      <c r="E49" s="2">
        <v>1972</v>
      </c>
      <c r="F49" s="29">
        <v>3.2946759259259259E-2</v>
      </c>
      <c r="G49" s="8" t="s">
        <v>110</v>
      </c>
      <c r="H49" s="7">
        <v>1</v>
      </c>
      <c r="I49" s="7">
        <v>153</v>
      </c>
      <c r="J49" s="18">
        <f t="shared" si="0"/>
        <v>3.2946759259259257E-3</v>
      </c>
    </row>
    <row r="50" spans="1:10" x14ac:dyDescent="0.25">
      <c r="A50" s="7">
        <v>47</v>
      </c>
      <c r="B50" s="1" t="s">
        <v>230</v>
      </c>
      <c r="C50" s="1" t="s">
        <v>98</v>
      </c>
      <c r="E50" s="2">
        <v>1955</v>
      </c>
      <c r="F50" s="29">
        <v>3.2968749999999998E-2</v>
      </c>
      <c r="G50" s="8" t="s">
        <v>104</v>
      </c>
      <c r="H50" s="7">
        <v>4</v>
      </c>
      <c r="I50" s="7">
        <v>156</v>
      </c>
      <c r="J50" s="18">
        <f t="shared" si="0"/>
        <v>3.2968749999999999E-3</v>
      </c>
    </row>
    <row r="51" spans="1:10" x14ac:dyDescent="0.25">
      <c r="A51" s="7">
        <v>48</v>
      </c>
      <c r="B51" s="1" t="s">
        <v>231</v>
      </c>
      <c r="C51" s="1" t="s">
        <v>46</v>
      </c>
      <c r="E51" s="2">
        <v>1987</v>
      </c>
      <c r="F51" s="29">
        <v>3.3005787037037042E-2</v>
      </c>
      <c r="G51" s="8" t="s">
        <v>67</v>
      </c>
      <c r="H51" s="7">
        <v>1</v>
      </c>
      <c r="I51" s="7">
        <v>93</v>
      </c>
      <c r="J51" s="18">
        <f t="shared" si="0"/>
        <v>3.300578703703704E-3</v>
      </c>
    </row>
    <row r="52" spans="1:10" x14ac:dyDescent="0.25">
      <c r="A52" s="7">
        <v>49</v>
      </c>
      <c r="B52" s="1" t="s">
        <v>232</v>
      </c>
      <c r="C52" s="1" t="s">
        <v>64</v>
      </c>
      <c r="E52" s="2">
        <v>1974</v>
      </c>
      <c r="F52" s="29">
        <v>3.3252314814814811E-2</v>
      </c>
      <c r="G52" s="8" t="s">
        <v>101</v>
      </c>
      <c r="H52" s="7">
        <v>5</v>
      </c>
      <c r="I52" s="7">
        <v>118</v>
      </c>
      <c r="J52" s="18">
        <f t="shared" si="0"/>
        <v>3.3252314814814811E-3</v>
      </c>
    </row>
    <row r="53" spans="1:10" x14ac:dyDescent="0.25">
      <c r="A53" s="7">
        <v>50</v>
      </c>
      <c r="B53" s="1" t="s">
        <v>233</v>
      </c>
      <c r="C53" s="1" t="s">
        <v>68</v>
      </c>
      <c r="E53" s="2">
        <v>1969</v>
      </c>
      <c r="F53" s="29">
        <v>3.3274305555555557E-2</v>
      </c>
      <c r="G53" s="8" t="s">
        <v>100</v>
      </c>
      <c r="H53" s="7">
        <v>11</v>
      </c>
      <c r="I53" s="7">
        <v>74</v>
      </c>
      <c r="J53" s="18">
        <f t="shared" si="0"/>
        <v>3.3274305555555557E-3</v>
      </c>
    </row>
    <row r="54" spans="1:10" x14ac:dyDescent="0.25">
      <c r="A54" s="7">
        <v>51</v>
      </c>
      <c r="B54" s="1" t="s">
        <v>234</v>
      </c>
      <c r="C54" s="1" t="s">
        <v>69</v>
      </c>
      <c r="E54" s="2">
        <v>1967</v>
      </c>
      <c r="F54" s="29">
        <v>3.3422453703703704E-2</v>
      </c>
      <c r="G54" s="8" t="s">
        <v>100</v>
      </c>
      <c r="H54" s="7">
        <v>12</v>
      </c>
      <c r="I54" s="7">
        <v>110</v>
      </c>
      <c r="J54" s="18">
        <f t="shared" si="0"/>
        <v>3.3422453703703704E-3</v>
      </c>
    </row>
    <row r="55" spans="1:10" x14ac:dyDescent="0.25">
      <c r="A55" s="7">
        <v>52</v>
      </c>
      <c r="B55" s="1" t="s">
        <v>235</v>
      </c>
      <c r="C55" s="1" t="s">
        <v>50</v>
      </c>
      <c r="E55" s="2">
        <v>1957</v>
      </c>
      <c r="F55" s="29">
        <v>3.3498842592592594E-2</v>
      </c>
      <c r="G55" s="8" t="s">
        <v>11</v>
      </c>
      <c r="H55" s="7">
        <v>7</v>
      </c>
      <c r="I55" s="7">
        <v>106</v>
      </c>
      <c r="J55" s="18">
        <f t="shared" si="0"/>
        <v>3.3498842592592595E-3</v>
      </c>
    </row>
    <row r="56" spans="1:10" x14ac:dyDescent="0.25">
      <c r="A56" s="7">
        <v>53</v>
      </c>
      <c r="B56" s="1" t="s">
        <v>236</v>
      </c>
      <c r="C56" s="1" t="s">
        <v>70</v>
      </c>
      <c r="E56" s="2">
        <v>1970</v>
      </c>
      <c r="F56" s="29">
        <v>3.3513888888888892E-2</v>
      </c>
      <c r="G56" s="8" t="s">
        <v>100</v>
      </c>
      <c r="H56" s="7">
        <v>13</v>
      </c>
      <c r="I56" s="7">
        <v>21</v>
      </c>
      <c r="J56" s="18">
        <f t="shared" si="0"/>
        <v>3.351388888888889E-3</v>
      </c>
    </row>
    <row r="57" spans="1:10" x14ac:dyDescent="0.25">
      <c r="A57" s="7">
        <v>54</v>
      </c>
      <c r="B57" s="1" t="s">
        <v>237</v>
      </c>
      <c r="C57" s="1" t="s">
        <v>71</v>
      </c>
      <c r="E57" s="2">
        <v>1958</v>
      </c>
      <c r="F57" s="29">
        <v>3.3785879629629624E-2</v>
      </c>
      <c r="G57" s="8" t="s">
        <v>11</v>
      </c>
      <c r="H57" s="7">
        <v>8</v>
      </c>
      <c r="I57" s="7">
        <v>20</v>
      </c>
      <c r="J57" s="18">
        <f t="shared" si="0"/>
        <v>3.3785879629629626E-3</v>
      </c>
    </row>
    <row r="58" spans="1:10" x14ac:dyDescent="0.25">
      <c r="A58" s="7">
        <v>55</v>
      </c>
      <c r="B58" s="1" t="s">
        <v>238</v>
      </c>
      <c r="C58" s="1" t="s">
        <v>23</v>
      </c>
      <c r="E58" s="2">
        <v>1970</v>
      </c>
      <c r="F58" s="29">
        <v>3.3837962962962966E-2</v>
      </c>
      <c r="G58" s="8" t="s">
        <v>100</v>
      </c>
      <c r="H58" s="7">
        <v>14</v>
      </c>
      <c r="I58" s="7">
        <v>9</v>
      </c>
      <c r="J58" s="18">
        <f t="shared" si="0"/>
        <v>3.3837962962962966E-3</v>
      </c>
    </row>
    <row r="59" spans="1:10" x14ac:dyDescent="0.25">
      <c r="A59" s="7">
        <v>56</v>
      </c>
      <c r="B59" s="1" t="s">
        <v>239</v>
      </c>
      <c r="C59" s="1" t="s">
        <v>16</v>
      </c>
      <c r="E59" s="2">
        <v>1980</v>
      </c>
      <c r="F59" s="29">
        <v>3.38900462962963E-2</v>
      </c>
      <c r="G59" s="8" t="s">
        <v>99</v>
      </c>
      <c r="H59" s="7">
        <v>9</v>
      </c>
      <c r="I59" s="7">
        <v>141</v>
      </c>
      <c r="J59" s="18">
        <f t="shared" si="0"/>
        <v>3.3890046296296298E-3</v>
      </c>
    </row>
    <row r="60" spans="1:10" x14ac:dyDescent="0.25">
      <c r="A60" s="7">
        <v>57</v>
      </c>
      <c r="B60" s="1" t="s">
        <v>240</v>
      </c>
      <c r="C60" s="1" t="s">
        <v>72</v>
      </c>
      <c r="E60" s="2">
        <v>1964</v>
      </c>
      <c r="F60" s="29">
        <v>3.3944444444444451E-2</v>
      </c>
      <c r="G60" s="8" t="s">
        <v>102</v>
      </c>
      <c r="H60" s="7">
        <v>8</v>
      </c>
      <c r="I60" s="7">
        <v>19</v>
      </c>
      <c r="J60" s="18">
        <f t="shared" si="0"/>
        <v>3.3944444444444452E-3</v>
      </c>
    </row>
    <row r="61" spans="1:10" x14ac:dyDescent="0.25">
      <c r="A61" s="7">
        <v>58</v>
      </c>
      <c r="B61" s="1" t="s">
        <v>241</v>
      </c>
      <c r="C61" s="1" t="s">
        <v>73</v>
      </c>
      <c r="E61" s="2">
        <v>1952</v>
      </c>
      <c r="F61" s="29">
        <v>3.3949074074074076E-2</v>
      </c>
      <c r="G61" s="8" t="s">
        <v>104</v>
      </c>
      <c r="H61" s="7">
        <v>5</v>
      </c>
      <c r="I61" s="7">
        <v>75</v>
      </c>
      <c r="J61" s="18">
        <f t="shared" si="0"/>
        <v>3.3949074074074077E-3</v>
      </c>
    </row>
    <row r="62" spans="1:10" x14ac:dyDescent="0.25">
      <c r="A62" s="7">
        <v>59</v>
      </c>
      <c r="B62" s="1" t="s">
        <v>242</v>
      </c>
      <c r="C62" s="1" t="s">
        <v>74</v>
      </c>
      <c r="E62" s="2">
        <v>1964</v>
      </c>
      <c r="F62" s="29">
        <v>3.4028935185185183E-2</v>
      </c>
      <c r="G62" s="8" t="s">
        <v>102</v>
      </c>
      <c r="H62" s="7">
        <v>9</v>
      </c>
      <c r="I62" s="7">
        <v>131</v>
      </c>
      <c r="J62" s="18">
        <f t="shared" si="0"/>
        <v>3.4028935185185182E-3</v>
      </c>
    </row>
    <row r="63" spans="1:10" x14ac:dyDescent="0.25">
      <c r="A63" s="7">
        <v>60</v>
      </c>
      <c r="B63" s="1" t="s">
        <v>243</v>
      </c>
      <c r="C63" s="1" t="s">
        <v>75</v>
      </c>
      <c r="E63" s="2">
        <v>1956</v>
      </c>
      <c r="F63" s="29">
        <v>3.4062500000000002E-2</v>
      </c>
      <c r="G63" s="8" t="s">
        <v>104</v>
      </c>
      <c r="H63" s="7">
        <v>6</v>
      </c>
      <c r="I63" s="7">
        <v>79</v>
      </c>
      <c r="J63" s="18">
        <f t="shared" si="0"/>
        <v>3.4062500000000004E-3</v>
      </c>
    </row>
    <row r="64" spans="1:10" x14ac:dyDescent="0.25">
      <c r="A64" s="7">
        <v>61</v>
      </c>
      <c r="B64" s="1" t="s">
        <v>244</v>
      </c>
      <c r="C64" s="1" t="s">
        <v>46</v>
      </c>
      <c r="E64" s="2">
        <v>1976</v>
      </c>
      <c r="F64" s="29">
        <v>3.4104166666666665E-2</v>
      </c>
      <c r="G64" s="8" t="s">
        <v>101</v>
      </c>
      <c r="H64" s="7">
        <v>6</v>
      </c>
      <c r="I64" s="7">
        <v>82</v>
      </c>
      <c r="J64" s="18">
        <f t="shared" si="0"/>
        <v>3.4104166666666666E-3</v>
      </c>
    </row>
    <row r="65" spans="1:10" x14ac:dyDescent="0.25">
      <c r="A65" s="7">
        <v>62</v>
      </c>
      <c r="B65" s="1" t="s">
        <v>245</v>
      </c>
      <c r="C65" s="1" t="s">
        <v>76</v>
      </c>
      <c r="E65" s="2">
        <v>1969</v>
      </c>
      <c r="F65" s="29">
        <v>3.4109953703703705E-2</v>
      </c>
      <c r="G65" s="8" t="s">
        <v>12</v>
      </c>
      <c r="H65" s="7">
        <v>2</v>
      </c>
      <c r="I65" s="7">
        <v>62</v>
      </c>
      <c r="J65" s="18">
        <f t="shared" si="0"/>
        <v>3.4109953703703707E-3</v>
      </c>
    </row>
    <row r="66" spans="1:10" x14ac:dyDescent="0.25">
      <c r="A66" s="7">
        <v>63</v>
      </c>
      <c r="B66" s="1" t="s">
        <v>246</v>
      </c>
      <c r="C66" s="1" t="s">
        <v>33</v>
      </c>
      <c r="E66" s="2">
        <v>1948</v>
      </c>
      <c r="F66" s="29">
        <v>3.4325231481481484E-2</v>
      </c>
      <c r="G66" s="8" t="s">
        <v>103</v>
      </c>
      <c r="H66" s="7">
        <v>3</v>
      </c>
      <c r="I66" s="7">
        <v>73</v>
      </c>
      <c r="J66" s="18">
        <f t="shared" si="0"/>
        <v>3.4325231481481485E-3</v>
      </c>
    </row>
    <row r="67" spans="1:10" x14ac:dyDescent="0.25">
      <c r="A67" s="7">
        <v>64</v>
      </c>
      <c r="B67" s="1" t="s">
        <v>247</v>
      </c>
      <c r="C67" s="1" t="s">
        <v>98</v>
      </c>
      <c r="E67" s="2">
        <v>1976</v>
      </c>
      <c r="F67" s="29">
        <v>3.4434027777777779E-2</v>
      </c>
      <c r="G67" s="8" t="s">
        <v>110</v>
      </c>
      <c r="H67" s="7">
        <v>2</v>
      </c>
      <c r="I67" s="7">
        <v>28</v>
      </c>
      <c r="J67" s="18">
        <f t="shared" si="0"/>
        <v>3.4434027777777779E-3</v>
      </c>
    </row>
    <row r="68" spans="1:10" x14ac:dyDescent="0.25">
      <c r="A68" s="7">
        <v>65</v>
      </c>
      <c r="B68" s="1" t="s">
        <v>248</v>
      </c>
      <c r="C68" s="1" t="s">
        <v>63</v>
      </c>
      <c r="E68" s="2">
        <v>1966</v>
      </c>
      <c r="F68" s="29">
        <v>3.4483796296296297E-2</v>
      </c>
      <c r="G68" s="8" t="s">
        <v>111</v>
      </c>
      <c r="H68" s="7">
        <v>1</v>
      </c>
      <c r="I68" s="7">
        <v>71</v>
      </c>
      <c r="J68" s="18">
        <f t="shared" si="0"/>
        <v>3.4483796296296298E-3</v>
      </c>
    </row>
    <row r="69" spans="1:10" x14ac:dyDescent="0.25">
      <c r="A69" s="7">
        <v>66</v>
      </c>
      <c r="B69" s="1" t="s">
        <v>249</v>
      </c>
      <c r="C69" s="1" t="s">
        <v>77</v>
      </c>
      <c r="E69" s="2">
        <v>1961</v>
      </c>
      <c r="F69" s="29">
        <v>3.4570601851851852E-2</v>
      </c>
      <c r="G69" s="8" t="s">
        <v>109</v>
      </c>
      <c r="H69" s="7">
        <v>2</v>
      </c>
      <c r="I69" s="7">
        <v>84</v>
      </c>
      <c r="J69" s="18">
        <f t="shared" ref="J69:J132" si="1">F69/$E$1</f>
        <v>3.4570601851851854E-3</v>
      </c>
    </row>
    <row r="70" spans="1:10" x14ac:dyDescent="0.25">
      <c r="A70" s="7">
        <v>67</v>
      </c>
      <c r="B70" s="1" t="s">
        <v>250</v>
      </c>
      <c r="C70" s="1" t="s">
        <v>98</v>
      </c>
      <c r="E70" s="2">
        <v>1962</v>
      </c>
      <c r="F70" s="29">
        <v>3.5020833333333334E-2</v>
      </c>
      <c r="G70" s="8" t="s">
        <v>102</v>
      </c>
      <c r="H70" s="7">
        <v>10</v>
      </c>
      <c r="I70" s="7">
        <v>83</v>
      </c>
      <c r="J70" s="18">
        <f t="shared" si="1"/>
        <v>3.5020833333333336E-3</v>
      </c>
    </row>
    <row r="71" spans="1:10" x14ac:dyDescent="0.25">
      <c r="A71" s="7">
        <v>68</v>
      </c>
      <c r="B71" s="1" t="s">
        <v>251</v>
      </c>
      <c r="C71" s="1" t="s">
        <v>78</v>
      </c>
      <c r="E71" s="2">
        <v>1951</v>
      </c>
      <c r="F71" s="29">
        <v>3.5184027777777779E-2</v>
      </c>
      <c r="G71" s="8" t="s">
        <v>103</v>
      </c>
      <c r="H71" s="7">
        <v>4</v>
      </c>
      <c r="I71" s="7">
        <v>95</v>
      </c>
      <c r="J71" s="18">
        <f t="shared" si="1"/>
        <v>3.5184027777777778E-3</v>
      </c>
    </row>
    <row r="72" spans="1:10" x14ac:dyDescent="0.25">
      <c r="A72" s="7">
        <v>69</v>
      </c>
      <c r="B72" s="1" t="s">
        <v>252</v>
      </c>
      <c r="C72" s="1" t="s">
        <v>79</v>
      </c>
      <c r="E72" s="2">
        <v>1966</v>
      </c>
      <c r="F72" s="29">
        <v>3.538657407407407E-2</v>
      </c>
      <c r="G72" s="8" t="s">
        <v>102</v>
      </c>
      <c r="H72" s="7">
        <v>11</v>
      </c>
      <c r="I72" s="7">
        <v>127</v>
      </c>
      <c r="J72" s="18">
        <f t="shared" si="1"/>
        <v>3.538657407407407E-3</v>
      </c>
    </row>
    <row r="73" spans="1:10" x14ac:dyDescent="0.25">
      <c r="A73" s="7">
        <v>70</v>
      </c>
      <c r="B73" s="1" t="s">
        <v>253</v>
      </c>
      <c r="C73" s="1" t="s">
        <v>98</v>
      </c>
      <c r="E73" s="2">
        <v>1971</v>
      </c>
      <c r="F73" s="29">
        <v>3.5629629629629629E-2</v>
      </c>
      <c r="G73" s="8" t="s">
        <v>100</v>
      </c>
      <c r="H73" s="7">
        <v>15</v>
      </c>
      <c r="I73" s="7">
        <v>116</v>
      </c>
      <c r="J73" s="18">
        <f t="shared" si="1"/>
        <v>3.5629629629629631E-3</v>
      </c>
    </row>
    <row r="74" spans="1:10" x14ac:dyDescent="0.25">
      <c r="A74" s="7">
        <v>71</v>
      </c>
      <c r="B74" s="1" t="s">
        <v>254</v>
      </c>
      <c r="C74" s="1" t="s">
        <v>80</v>
      </c>
      <c r="E74" s="2">
        <v>1975</v>
      </c>
      <c r="F74" s="29">
        <v>3.5685185185185181E-2</v>
      </c>
      <c r="G74" s="8" t="s">
        <v>101</v>
      </c>
      <c r="H74" s="7">
        <v>7</v>
      </c>
      <c r="I74" s="7">
        <v>25</v>
      </c>
      <c r="J74" s="18">
        <f t="shared" si="1"/>
        <v>3.5685185185185182E-3</v>
      </c>
    </row>
    <row r="75" spans="1:10" x14ac:dyDescent="0.25">
      <c r="A75" s="7">
        <v>72</v>
      </c>
      <c r="B75" s="1" t="s">
        <v>255</v>
      </c>
      <c r="C75" s="1" t="s">
        <v>16</v>
      </c>
      <c r="E75" s="2">
        <v>1968</v>
      </c>
      <c r="F75" s="29">
        <v>3.5701388888888887E-2</v>
      </c>
      <c r="G75" s="8" t="s">
        <v>12</v>
      </c>
      <c r="H75" s="7">
        <v>3</v>
      </c>
      <c r="I75" s="7">
        <v>2</v>
      </c>
      <c r="J75" s="18">
        <f t="shared" si="1"/>
        <v>3.5701388888888888E-3</v>
      </c>
    </row>
    <row r="76" spans="1:10" x14ac:dyDescent="0.25">
      <c r="A76" s="7">
        <v>73</v>
      </c>
      <c r="B76" s="1" t="s">
        <v>256</v>
      </c>
      <c r="C76" s="1" t="s">
        <v>16</v>
      </c>
      <c r="E76" s="2">
        <v>1980</v>
      </c>
      <c r="F76" s="29">
        <v>3.5809027777777773E-2</v>
      </c>
      <c r="G76" s="8" t="s">
        <v>112</v>
      </c>
      <c r="H76" s="7">
        <v>1</v>
      </c>
      <c r="I76" s="7">
        <v>120</v>
      </c>
      <c r="J76" s="18">
        <f t="shared" si="1"/>
        <v>3.5809027777777775E-3</v>
      </c>
    </row>
    <row r="77" spans="1:10" x14ac:dyDescent="0.25">
      <c r="A77" s="7">
        <v>74</v>
      </c>
      <c r="B77" s="1" t="s">
        <v>257</v>
      </c>
      <c r="C77" s="1" t="s">
        <v>81</v>
      </c>
      <c r="E77" s="2">
        <v>1990</v>
      </c>
      <c r="F77" s="29">
        <v>3.5819444444444445E-2</v>
      </c>
      <c r="G77" s="8" t="s">
        <v>48</v>
      </c>
      <c r="H77" s="7">
        <v>2</v>
      </c>
      <c r="I77" s="7">
        <v>18</v>
      </c>
      <c r="J77" s="18">
        <f t="shared" si="1"/>
        <v>3.5819444444444445E-3</v>
      </c>
    </row>
    <row r="78" spans="1:10" x14ac:dyDescent="0.25">
      <c r="A78" s="7">
        <v>75</v>
      </c>
      <c r="B78" s="1" t="s">
        <v>258</v>
      </c>
      <c r="C78" s="1" t="s">
        <v>98</v>
      </c>
      <c r="E78" s="2">
        <v>1980</v>
      </c>
      <c r="F78" s="29">
        <v>3.6038194444444442E-2</v>
      </c>
      <c r="G78" s="8" t="s">
        <v>99</v>
      </c>
      <c r="H78" s="7">
        <v>10</v>
      </c>
      <c r="I78" s="7">
        <v>154</v>
      </c>
      <c r="J78" s="18">
        <f t="shared" si="1"/>
        <v>3.6038194444444442E-3</v>
      </c>
    </row>
    <row r="79" spans="1:10" x14ac:dyDescent="0.25">
      <c r="A79" s="7">
        <v>76</v>
      </c>
      <c r="B79" s="1" t="s">
        <v>259</v>
      </c>
      <c r="C79" s="1" t="s">
        <v>82</v>
      </c>
      <c r="E79" s="2">
        <v>1966</v>
      </c>
      <c r="F79" s="29">
        <v>3.6068287037037038E-2</v>
      </c>
      <c r="G79" s="8" t="s">
        <v>102</v>
      </c>
      <c r="H79" s="7">
        <v>12</v>
      </c>
      <c r="I79" s="7">
        <v>64</v>
      </c>
      <c r="J79" s="18">
        <f t="shared" si="1"/>
        <v>3.6068287037037037E-3</v>
      </c>
    </row>
    <row r="80" spans="1:10" x14ac:dyDescent="0.25">
      <c r="A80" s="7">
        <v>77</v>
      </c>
      <c r="B80" s="1" t="s">
        <v>260</v>
      </c>
      <c r="C80" s="1" t="s">
        <v>28</v>
      </c>
      <c r="E80" s="2">
        <v>1965</v>
      </c>
      <c r="F80" s="29">
        <v>3.6475694444444443E-2</v>
      </c>
      <c r="G80" s="8" t="s">
        <v>102</v>
      </c>
      <c r="H80" s="7">
        <v>13</v>
      </c>
      <c r="I80" s="7">
        <v>4</v>
      </c>
      <c r="J80" s="18">
        <f t="shared" si="1"/>
        <v>3.6475694444444442E-3</v>
      </c>
    </row>
    <row r="81" spans="1:10" x14ac:dyDescent="0.25">
      <c r="A81" s="7">
        <v>78</v>
      </c>
      <c r="B81" s="1" t="s">
        <v>261</v>
      </c>
      <c r="C81" s="1" t="s">
        <v>83</v>
      </c>
      <c r="E81" s="2">
        <v>1963</v>
      </c>
      <c r="F81" s="29">
        <v>3.701273148148148E-2</v>
      </c>
      <c r="G81" s="8" t="s">
        <v>102</v>
      </c>
      <c r="H81" s="7">
        <v>14</v>
      </c>
      <c r="I81" s="7">
        <v>142</v>
      </c>
      <c r="J81" s="18">
        <f t="shared" si="1"/>
        <v>3.701273148148148E-3</v>
      </c>
    </row>
    <row r="82" spans="1:10" x14ac:dyDescent="0.25">
      <c r="A82" s="7">
        <v>79</v>
      </c>
      <c r="B82" s="1" t="s">
        <v>262</v>
      </c>
      <c r="C82" s="1" t="s">
        <v>76</v>
      </c>
      <c r="E82" s="2">
        <v>1973</v>
      </c>
      <c r="F82" s="29">
        <v>3.7078703703703704E-2</v>
      </c>
      <c r="G82" s="8" t="s">
        <v>101</v>
      </c>
      <c r="H82" s="7">
        <v>8</v>
      </c>
      <c r="I82" s="7">
        <v>63</v>
      </c>
      <c r="J82" s="18">
        <f t="shared" si="1"/>
        <v>3.7078703703703705E-3</v>
      </c>
    </row>
    <row r="83" spans="1:10" x14ac:dyDescent="0.25">
      <c r="A83" s="7">
        <v>80</v>
      </c>
      <c r="B83" s="1" t="s">
        <v>263</v>
      </c>
      <c r="C83" s="1" t="s">
        <v>75</v>
      </c>
      <c r="E83" s="2">
        <v>1966</v>
      </c>
      <c r="F83" s="29">
        <v>3.7195601851851855E-2</v>
      </c>
      <c r="G83" s="8" t="s">
        <v>111</v>
      </c>
      <c r="H83" s="7">
        <v>2</v>
      </c>
      <c r="I83" s="7">
        <v>100</v>
      </c>
      <c r="J83" s="18">
        <f t="shared" si="1"/>
        <v>3.7195601851851856E-3</v>
      </c>
    </row>
    <row r="84" spans="1:10" x14ac:dyDescent="0.25">
      <c r="A84" s="7">
        <v>81</v>
      </c>
      <c r="B84" s="1" t="s">
        <v>264</v>
      </c>
      <c r="C84" s="1" t="s">
        <v>75</v>
      </c>
      <c r="E84" s="2">
        <v>1968</v>
      </c>
      <c r="F84" s="29">
        <v>3.7223379629629634E-2</v>
      </c>
      <c r="G84" s="8" t="s">
        <v>100</v>
      </c>
      <c r="H84" s="7">
        <v>16</v>
      </c>
      <c r="I84" s="7">
        <v>99</v>
      </c>
      <c r="J84" s="18">
        <f t="shared" si="1"/>
        <v>3.7223379629629633E-3</v>
      </c>
    </row>
    <row r="85" spans="1:10" x14ac:dyDescent="0.25">
      <c r="A85" s="7">
        <v>82</v>
      </c>
      <c r="B85" s="1" t="s">
        <v>265</v>
      </c>
      <c r="C85" s="1" t="s">
        <v>60</v>
      </c>
      <c r="E85" s="2">
        <v>1971</v>
      </c>
      <c r="F85" s="29">
        <v>3.7289351851851851E-2</v>
      </c>
      <c r="G85" s="8" t="s">
        <v>12</v>
      </c>
      <c r="H85" s="7">
        <v>4</v>
      </c>
      <c r="I85" s="7">
        <v>109</v>
      </c>
      <c r="J85" s="18">
        <f t="shared" si="1"/>
        <v>3.728935185185185E-3</v>
      </c>
    </row>
    <row r="86" spans="1:10" x14ac:dyDescent="0.25">
      <c r="A86" s="7">
        <v>83</v>
      </c>
      <c r="B86" s="1" t="s">
        <v>266</v>
      </c>
      <c r="C86" s="1" t="s">
        <v>98</v>
      </c>
      <c r="E86" s="2">
        <v>1973</v>
      </c>
      <c r="F86" s="29">
        <v>3.7460648148148153E-2</v>
      </c>
      <c r="G86" s="8" t="s">
        <v>101</v>
      </c>
      <c r="H86" s="7">
        <v>9</v>
      </c>
      <c r="I86" s="7">
        <v>134</v>
      </c>
      <c r="J86" s="18">
        <f t="shared" si="1"/>
        <v>3.7460648148148154E-3</v>
      </c>
    </row>
    <row r="87" spans="1:10" x14ac:dyDescent="0.25">
      <c r="A87" s="7">
        <v>84</v>
      </c>
      <c r="B87" s="1" t="s">
        <v>267</v>
      </c>
      <c r="C87" s="1" t="s">
        <v>20</v>
      </c>
      <c r="E87" s="2">
        <v>1963</v>
      </c>
      <c r="F87" s="29">
        <v>3.7519675925925929E-2</v>
      </c>
      <c r="G87" s="8" t="s">
        <v>111</v>
      </c>
      <c r="H87" s="7">
        <v>3</v>
      </c>
      <c r="I87" s="7">
        <v>67</v>
      </c>
      <c r="J87" s="18">
        <f t="shared" si="1"/>
        <v>3.7519675925925928E-3</v>
      </c>
    </row>
    <row r="88" spans="1:10" x14ac:dyDescent="0.25">
      <c r="A88" s="7">
        <v>85</v>
      </c>
      <c r="B88" s="1" t="s">
        <v>268</v>
      </c>
      <c r="C88" s="1" t="s">
        <v>16</v>
      </c>
      <c r="E88" s="2">
        <v>1979</v>
      </c>
      <c r="F88" s="29">
        <v>3.7638888888888895E-2</v>
      </c>
      <c r="G88" s="8" t="s">
        <v>112</v>
      </c>
      <c r="H88" s="7">
        <v>2</v>
      </c>
      <c r="I88" s="7">
        <v>125</v>
      </c>
      <c r="J88" s="18">
        <f t="shared" si="1"/>
        <v>3.7638888888888895E-3</v>
      </c>
    </row>
    <row r="89" spans="1:10" x14ac:dyDescent="0.25">
      <c r="A89" s="7">
        <v>86</v>
      </c>
      <c r="B89" s="1" t="s">
        <v>269</v>
      </c>
      <c r="C89" s="1" t="s">
        <v>58</v>
      </c>
      <c r="E89" s="2">
        <v>1955</v>
      </c>
      <c r="F89" s="29">
        <v>3.7702546296296297E-2</v>
      </c>
      <c r="G89" s="8" t="s">
        <v>104</v>
      </c>
      <c r="H89" s="7">
        <v>7</v>
      </c>
      <c r="I89" s="7">
        <v>54</v>
      </c>
      <c r="J89" s="18">
        <f t="shared" si="1"/>
        <v>3.7702546296296295E-3</v>
      </c>
    </row>
    <row r="90" spans="1:10" x14ac:dyDescent="0.25">
      <c r="A90" s="7">
        <v>87</v>
      </c>
      <c r="B90" s="1" t="s">
        <v>270</v>
      </c>
      <c r="C90" s="1" t="s">
        <v>84</v>
      </c>
      <c r="E90" s="2">
        <v>1938</v>
      </c>
      <c r="F90" s="29">
        <v>3.7731481481481484E-2</v>
      </c>
      <c r="G90" s="8" t="s">
        <v>105</v>
      </c>
      <c r="H90" s="7">
        <v>1</v>
      </c>
      <c r="I90" s="7">
        <v>111</v>
      </c>
      <c r="J90" s="18">
        <f t="shared" si="1"/>
        <v>3.7731481481481483E-3</v>
      </c>
    </row>
    <row r="91" spans="1:10" x14ac:dyDescent="0.25">
      <c r="A91" s="7">
        <v>88</v>
      </c>
      <c r="B91" s="1" t="s">
        <v>271</v>
      </c>
      <c r="C91" s="1" t="s">
        <v>58</v>
      </c>
      <c r="E91" s="2">
        <v>1966</v>
      </c>
      <c r="F91" s="29">
        <v>3.776273148148148E-2</v>
      </c>
      <c r="G91" s="8" t="s">
        <v>111</v>
      </c>
      <c r="H91" s="7">
        <v>4</v>
      </c>
      <c r="I91" s="7">
        <v>121</v>
      </c>
      <c r="J91" s="18">
        <f t="shared" si="1"/>
        <v>3.776273148148148E-3</v>
      </c>
    </row>
    <row r="92" spans="1:10" x14ac:dyDescent="0.25">
      <c r="A92" s="7">
        <v>89</v>
      </c>
      <c r="B92" s="1" t="s">
        <v>272</v>
      </c>
      <c r="C92" s="1" t="s">
        <v>98</v>
      </c>
      <c r="E92" s="2">
        <v>1950</v>
      </c>
      <c r="F92" s="29">
        <v>3.7805555555555558E-2</v>
      </c>
      <c r="G92" s="8" t="s">
        <v>103</v>
      </c>
      <c r="H92" s="7">
        <v>5</v>
      </c>
      <c r="I92" s="7">
        <v>33</v>
      </c>
      <c r="J92" s="18">
        <f t="shared" si="1"/>
        <v>3.7805555555555557E-3</v>
      </c>
    </row>
    <row r="93" spans="1:10" x14ac:dyDescent="0.25">
      <c r="A93" s="7">
        <v>90</v>
      </c>
      <c r="B93" s="1" t="s">
        <v>273</v>
      </c>
      <c r="C93" s="1">
        <v>107</v>
      </c>
      <c r="E93" s="2">
        <v>1996</v>
      </c>
      <c r="F93" s="29">
        <v>3.7937500000000006E-2</v>
      </c>
      <c r="G93" s="8" t="s">
        <v>106</v>
      </c>
      <c r="H93" s="7">
        <v>1</v>
      </c>
      <c r="I93" s="7">
        <v>94</v>
      </c>
      <c r="J93" s="18">
        <f t="shared" si="1"/>
        <v>3.7937500000000007E-3</v>
      </c>
    </row>
    <row r="94" spans="1:10" x14ac:dyDescent="0.25">
      <c r="A94" s="7">
        <v>91</v>
      </c>
      <c r="B94" s="1" t="s">
        <v>274</v>
      </c>
      <c r="C94" s="1" t="s">
        <v>50</v>
      </c>
      <c r="E94" s="2">
        <v>1962</v>
      </c>
      <c r="F94" s="29">
        <v>3.8079861111111113E-2</v>
      </c>
      <c r="G94" s="8" t="s">
        <v>111</v>
      </c>
      <c r="H94" s="7">
        <v>5</v>
      </c>
      <c r="I94" s="7">
        <v>107</v>
      </c>
      <c r="J94" s="18">
        <f t="shared" si="1"/>
        <v>3.8079861111111114E-3</v>
      </c>
    </row>
    <row r="95" spans="1:10" x14ac:dyDescent="0.25">
      <c r="A95" s="7">
        <v>92</v>
      </c>
      <c r="B95" s="1" t="s">
        <v>275</v>
      </c>
      <c r="C95" s="1" t="s">
        <v>98</v>
      </c>
      <c r="E95" s="2">
        <v>1958</v>
      </c>
      <c r="F95" s="29">
        <v>3.8124999999999999E-2</v>
      </c>
      <c r="G95" s="8" t="s">
        <v>11</v>
      </c>
      <c r="H95" s="7">
        <v>9</v>
      </c>
      <c r="I95" s="7">
        <v>123</v>
      </c>
      <c r="J95" s="18">
        <f t="shared" si="1"/>
        <v>3.8124999999999999E-3</v>
      </c>
    </row>
    <row r="96" spans="1:10" x14ac:dyDescent="0.25">
      <c r="A96" s="7">
        <v>93</v>
      </c>
      <c r="B96" s="1" t="s">
        <v>276</v>
      </c>
      <c r="C96" s="1" t="s">
        <v>85</v>
      </c>
      <c r="E96" s="2">
        <v>1952</v>
      </c>
      <c r="F96" s="29">
        <v>3.816550925925926E-2</v>
      </c>
      <c r="G96" s="8" t="s">
        <v>104</v>
      </c>
      <c r="H96" s="7">
        <v>8</v>
      </c>
      <c r="I96" s="7">
        <v>81</v>
      </c>
      <c r="J96" s="18">
        <f t="shared" si="1"/>
        <v>3.8165509259259259E-3</v>
      </c>
    </row>
    <row r="97" spans="1:10" x14ac:dyDescent="0.25">
      <c r="A97" s="7">
        <v>94</v>
      </c>
      <c r="B97" s="1" t="s">
        <v>277</v>
      </c>
      <c r="C97" s="1" t="s">
        <v>16</v>
      </c>
      <c r="E97" s="2">
        <v>1962</v>
      </c>
      <c r="F97" s="29">
        <v>3.8203703703703705E-2</v>
      </c>
      <c r="G97" s="8" t="s">
        <v>102</v>
      </c>
      <c r="H97" s="7">
        <v>15</v>
      </c>
      <c r="I97" s="7">
        <v>155</v>
      </c>
      <c r="J97" s="18">
        <f t="shared" si="1"/>
        <v>3.8203703703703707E-3</v>
      </c>
    </row>
    <row r="98" spans="1:10" x14ac:dyDescent="0.25">
      <c r="A98" s="7">
        <v>95</v>
      </c>
      <c r="B98" s="1" t="s">
        <v>278</v>
      </c>
      <c r="C98" s="1" t="s">
        <v>75</v>
      </c>
      <c r="E98" s="2">
        <v>1971</v>
      </c>
      <c r="F98" s="29">
        <v>3.8217592592592588E-2</v>
      </c>
      <c r="G98" s="8" t="s">
        <v>12</v>
      </c>
      <c r="H98" s="7">
        <v>5</v>
      </c>
      <c r="I98" s="7">
        <v>59</v>
      </c>
      <c r="J98" s="18">
        <f t="shared" si="1"/>
        <v>3.8217592592592587E-3</v>
      </c>
    </row>
    <row r="99" spans="1:10" x14ac:dyDescent="0.25">
      <c r="A99" s="7">
        <v>96</v>
      </c>
      <c r="B99" s="1" t="s">
        <v>279</v>
      </c>
      <c r="C99" s="1" t="s">
        <v>86</v>
      </c>
      <c r="E99" s="2">
        <v>1964</v>
      </c>
      <c r="F99" s="29">
        <v>3.8510416666666665E-2</v>
      </c>
      <c r="G99" s="8" t="s">
        <v>102</v>
      </c>
      <c r="H99" s="7">
        <v>16</v>
      </c>
      <c r="I99" s="7">
        <v>140</v>
      </c>
      <c r="J99" s="18">
        <f t="shared" si="1"/>
        <v>3.8510416666666667E-3</v>
      </c>
    </row>
    <row r="100" spans="1:10" x14ac:dyDescent="0.25">
      <c r="A100" s="7">
        <v>97</v>
      </c>
      <c r="B100" s="1" t="s">
        <v>280</v>
      </c>
      <c r="C100" s="1" t="s">
        <v>87</v>
      </c>
      <c r="E100" s="2">
        <v>1957</v>
      </c>
      <c r="F100" s="29">
        <v>3.8620370370370367E-2</v>
      </c>
      <c r="G100" s="8" t="s">
        <v>11</v>
      </c>
      <c r="H100" s="7">
        <v>10</v>
      </c>
      <c r="I100" s="7">
        <v>43</v>
      </c>
      <c r="J100" s="18">
        <f t="shared" si="1"/>
        <v>3.8620370370370367E-3</v>
      </c>
    </row>
    <row r="101" spans="1:10" x14ac:dyDescent="0.25">
      <c r="A101" s="7">
        <v>98</v>
      </c>
      <c r="B101" s="1" t="s">
        <v>281</v>
      </c>
      <c r="C101" s="1" t="s">
        <v>88</v>
      </c>
      <c r="E101" s="2">
        <v>1941</v>
      </c>
      <c r="F101" s="29">
        <v>3.8640046296296297E-2</v>
      </c>
      <c r="G101" s="8" t="s">
        <v>105</v>
      </c>
      <c r="H101" s="7">
        <v>2</v>
      </c>
      <c r="I101" s="7">
        <v>132</v>
      </c>
      <c r="J101" s="18">
        <f t="shared" si="1"/>
        <v>3.8640046296296296E-3</v>
      </c>
    </row>
    <row r="102" spans="1:10" x14ac:dyDescent="0.25">
      <c r="A102" s="7">
        <v>99</v>
      </c>
      <c r="B102" s="1" t="s">
        <v>282</v>
      </c>
      <c r="C102" s="1" t="s">
        <v>25</v>
      </c>
      <c r="E102" s="2">
        <v>1973</v>
      </c>
      <c r="F102" s="29">
        <v>3.8674768518518525E-2</v>
      </c>
      <c r="G102" s="8" t="s">
        <v>101</v>
      </c>
      <c r="H102" s="7">
        <v>10</v>
      </c>
      <c r="I102" s="7">
        <v>15</v>
      </c>
      <c r="J102" s="18">
        <f t="shared" si="1"/>
        <v>3.8674768518518524E-3</v>
      </c>
    </row>
    <row r="103" spans="1:10" x14ac:dyDescent="0.25">
      <c r="A103" s="7">
        <v>100</v>
      </c>
      <c r="B103" s="1" t="s">
        <v>283</v>
      </c>
      <c r="C103" s="1" t="s">
        <v>20</v>
      </c>
      <c r="E103" s="2">
        <v>1940</v>
      </c>
      <c r="F103" s="29">
        <v>3.8731481481481485E-2</v>
      </c>
      <c r="G103" s="8" t="s">
        <v>105</v>
      </c>
      <c r="H103" s="7">
        <v>3</v>
      </c>
      <c r="I103" s="7">
        <v>22</v>
      </c>
      <c r="J103" s="18">
        <f t="shared" si="1"/>
        <v>3.8731481481481486E-3</v>
      </c>
    </row>
    <row r="104" spans="1:10" x14ac:dyDescent="0.25">
      <c r="A104" s="7">
        <v>101</v>
      </c>
      <c r="B104" s="1" t="s">
        <v>284</v>
      </c>
      <c r="C104" s="1" t="s">
        <v>89</v>
      </c>
      <c r="E104" s="2">
        <v>1965</v>
      </c>
      <c r="F104" s="29">
        <v>3.8759259259259257E-2</v>
      </c>
      <c r="G104" s="8" t="s">
        <v>102</v>
      </c>
      <c r="H104" s="7">
        <v>17</v>
      </c>
      <c r="I104" s="7">
        <v>105</v>
      </c>
      <c r="J104" s="18">
        <f t="shared" si="1"/>
        <v>3.8759259259259259E-3</v>
      </c>
    </row>
    <row r="105" spans="1:10" x14ac:dyDescent="0.25">
      <c r="A105" s="7">
        <v>102</v>
      </c>
      <c r="B105" s="1" t="s">
        <v>285</v>
      </c>
      <c r="C105" s="1" t="s">
        <v>90</v>
      </c>
      <c r="E105" s="2">
        <v>2002</v>
      </c>
      <c r="F105" s="29">
        <v>3.886689814814815E-2</v>
      </c>
      <c r="G105" s="8" t="s">
        <v>333</v>
      </c>
      <c r="H105" s="7">
        <v>1</v>
      </c>
      <c r="I105" s="7">
        <v>31</v>
      </c>
      <c r="J105" s="18">
        <f t="shared" si="1"/>
        <v>3.886689814814815E-3</v>
      </c>
    </row>
    <row r="106" spans="1:10" x14ac:dyDescent="0.25">
      <c r="A106" s="7">
        <v>103</v>
      </c>
      <c r="B106" s="1" t="s">
        <v>286</v>
      </c>
      <c r="C106" s="1" t="s">
        <v>90</v>
      </c>
      <c r="E106" s="2">
        <v>1965</v>
      </c>
      <c r="F106" s="29">
        <v>3.8898148148148147E-2</v>
      </c>
      <c r="G106" s="8" t="s">
        <v>102</v>
      </c>
      <c r="H106" s="7">
        <v>18</v>
      </c>
      <c r="I106" s="7">
        <v>32</v>
      </c>
      <c r="J106" s="18">
        <f t="shared" si="1"/>
        <v>3.8898148148148147E-3</v>
      </c>
    </row>
    <row r="107" spans="1:10" x14ac:dyDescent="0.25">
      <c r="A107" s="7">
        <v>104</v>
      </c>
      <c r="B107" s="1" t="s">
        <v>287</v>
      </c>
      <c r="C107" s="1" t="s">
        <v>91</v>
      </c>
      <c r="E107" s="2">
        <v>1994</v>
      </c>
      <c r="F107" s="29">
        <v>3.8907407407407404E-2</v>
      </c>
      <c r="G107" s="8" t="s">
        <v>113</v>
      </c>
      <c r="H107" s="7">
        <v>1</v>
      </c>
      <c r="I107" s="7">
        <v>157</v>
      </c>
      <c r="J107" s="18">
        <f t="shared" si="1"/>
        <v>3.8907407407407406E-3</v>
      </c>
    </row>
    <row r="108" spans="1:10" x14ac:dyDescent="0.25">
      <c r="A108" s="7">
        <v>105</v>
      </c>
      <c r="B108" s="1" t="s">
        <v>288</v>
      </c>
      <c r="C108" s="1" t="s">
        <v>29</v>
      </c>
      <c r="E108" s="2">
        <v>1948</v>
      </c>
      <c r="F108" s="29">
        <v>3.9118055555555552E-2</v>
      </c>
      <c r="G108" s="8" t="s">
        <v>103</v>
      </c>
      <c r="H108" s="7">
        <v>6</v>
      </c>
      <c r="I108" s="7">
        <v>87</v>
      </c>
      <c r="J108" s="18">
        <f t="shared" si="1"/>
        <v>3.9118055555555555E-3</v>
      </c>
    </row>
    <row r="109" spans="1:10" x14ac:dyDescent="0.25">
      <c r="A109" s="7">
        <v>106</v>
      </c>
      <c r="B109" s="1" t="s">
        <v>289</v>
      </c>
      <c r="C109" s="1" t="s">
        <v>29</v>
      </c>
      <c r="E109" s="2">
        <v>1948</v>
      </c>
      <c r="F109" s="29">
        <v>3.9199074074074074E-2</v>
      </c>
      <c r="G109" s="8" t="s">
        <v>103</v>
      </c>
      <c r="H109" s="7">
        <v>7</v>
      </c>
      <c r="I109" s="7">
        <v>85</v>
      </c>
      <c r="J109" s="18">
        <f t="shared" si="1"/>
        <v>3.9199074074074075E-3</v>
      </c>
    </row>
    <row r="110" spans="1:10" x14ac:dyDescent="0.25">
      <c r="A110" s="7">
        <v>107</v>
      </c>
      <c r="B110" s="1" t="s">
        <v>290</v>
      </c>
      <c r="C110" s="1" t="s">
        <v>23</v>
      </c>
      <c r="E110" s="2">
        <v>1980</v>
      </c>
      <c r="F110" s="29">
        <v>3.943171296296296E-2</v>
      </c>
      <c r="G110" s="8" t="s">
        <v>112</v>
      </c>
      <c r="H110" s="7">
        <v>3</v>
      </c>
      <c r="I110" s="7">
        <v>11</v>
      </c>
      <c r="J110" s="18">
        <f t="shared" si="1"/>
        <v>3.9431712962962962E-3</v>
      </c>
    </row>
    <row r="111" spans="1:10" x14ac:dyDescent="0.25">
      <c r="A111" s="7">
        <v>108</v>
      </c>
      <c r="B111" s="1" t="s">
        <v>291</v>
      </c>
      <c r="C111" s="1" t="s">
        <v>92</v>
      </c>
      <c r="E111" s="2">
        <v>1941</v>
      </c>
      <c r="F111" s="29">
        <v>4.0250000000000001E-2</v>
      </c>
      <c r="G111" s="8" t="s">
        <v>105</v>
      </c>
      <c r="H111" s="7">
        <v>4</v>
      </c>
      <c r="I111" s="7">
        <v>113</v>
      </c>
      <c r="J111" s="18">
        <f t="shared" si="1"/>
        <v>4.0249999999999999E-3</v>
      </c>
    </row>
    <row r="112" spans="1:10" x14ac:dyDescent="0.25">
      <c r="A112" s="7">
        <v>109</v>
      </c>
      <c r="B112" s="1" t="s">
        <v>292</v>
      </c>
      <c r="C112" s="1" t="s">
        <v>93</v>
      </c>
      <c r="E112" s="2">
        <v>1966</v>
      </c>
      <c r="F112" s="29">
        <v>4.0339120370370372E-2</v>
      </c>
      <c r="G112" s="8" t="s">
        <v>102</v>
      </c>
      <c r="H112" s="7">
        <v>19</v>
      </c>
      <c r="I112" s="7">
        <v>13</v>
      </c>
      <c r="J112" s="18">
        <f t="shared" si="1"/>
        <v>4.0339120370370372E-3</v>
      </c>
    </row>
    <row r="113" spans="1:10" x14ac:dyDescent="0.25">
      <c r="A113" s="7">
        <v>110</v>
      </c>
      <c r="B113" s="1" t="s">
        <v>293</v>
      </c>
      <c r="C113" s="1" t="s">
        <v>94</v>
      </c>
      <c r="E113" s="2">
        <v>1966</v>
      </c>
      <c r="F113" s="29">
        <v>4.0635416666666667E-2</v>
      </c>
      <c r="G113" s="8" t="s">
        <v>102</v>
      </c>
      <c r="H113" s="7">
        <v>20</v>
      </c>
      <c r="I113" s="7">
        <v>104</v>
      </c>
      <c r="J113" s="18">
        <f t="shared" si="1"/>
        <v>4.0635416666666667E-3</v>
      </c>
    </row>
    <row r="114" spans="1:10" x14ac:dyDescent="0.25">
      <c r="A114" s="7">
        <v>111</v>
      </c>
      <c r="B114" s="1" t="s">
        <v>294</v>
      </c>
      <c r="C114" s="1" t="s">
        <v>98</v>
      </c>
      <c r="E114" s="2">
        <v>1994</v>
      </c>
      <c r="F114" s="29">
        <v>4.0767361111111108E-2</v>
      </c>
      <c r="G114" s="8" t="s">
        <v>106</v>
      </c>
      <c r="H114" s="7">
        <v>2</v>
      </c>
      <c r="I114" s="7">
        <v>46</v>
      </c>
      <c r="J114" s="18">
        <f t="shared" si="1"/>
        <v>4.0767361111111108E-3</v>
      </c>
    </row>
    <row r="115" spans="1:10" x14ac:dyDescent="0.25">
      <c r="A115" s="7">
        <v>112</v>
      </c>
      <c r="B115" s="1" t="s">
        <v>295</v>
      </c>
      <c r="C115" s="1" t="s">
        <v>25</v>
      </c>
      <c r="E115" s="2">
        <v>1946</v>
      </c>
      <c r="F115" s="29">
        <v>4.0839120370370366E-2</v>
      </c>
      <c r="G115" s="8" t="s">
        <v>107</v>
      </c>
      <c r="H115" s="7">
        <v>1</v>
      </c>
      <c r="I115" s="7">
        <v>7</v>
      </c>
      <c r="J115" s="18">
        <f t="shared" si="1"/>
        <v>4.0839120370370369E-3</v>
      </c>
    </row>
    <row r="116" spans="1:10" x14ac:dyDescent="0.25">
      <c r="A116" s="7">
        <v>113</v>
      </c>
      <c r="B116" s="1" t="s">
        <v>296</v>
      </c>
      <c r="C116" s="1" t="s">
        <v>98</v>
      </c>
      <c r="E116" s="2">
        <v>1979</v>
      </c>
      <c r="F116" s="29">
        <v>4.08912037037037E-2</v>
      </c>
      <c r="G116" s="8" t="s">
        <v>112</v>
      </c>
      <c r="H116" s="7">
        <v>4</v>
      </c>
      <c r="I116" s="7">
        <v>27</v>
      </c>
      <c r="J116" s="18">
        <f t="shared" si="1"/>
        <v>4.0891203703703697E-3</v>
      </c>
    </row>
    <row r="117" spans="1:10" x14ac:dyDescent="0.25">
      <c r="A117" s="7">
        <v>114</v>
      </c>
      <c r="B117" s="1" t="s">
        <v>297</v>
      </c>
      <c r="C117" s="1" t="s">
        <v>79</v>
      </c>
      <c r="E117" s="2">
        <v>1964</v>
      </c>
      <c r="F117" s="29">
        <v>4.0965277777777781E-2</v>
      </c>
      <c r="G117" s="8" t="s">
        <v>102</v>
      </c>
      <c r="H117" s="7">
        <v>21</v>
      </c>
      <c r="I117" s="7">
        <v>128</v>
      </c>
      <c r="J117" s="18">
        <f t="shared" si="1"/>
        <v>4.0965277777777779E-3</v>
      </c>
    </row>
    <row r="118" spans="1:10" x14ac:dyDescent="0.25">
      <c r="A118" s="7">
        <v>115</v>
      </c>
      <c r="B118" s="1" t="s">
        <v>298</v>
      </c>
      <c r="C118" s="1" t="s">
        <v>80</v>
      </c>
      <c r="E118" s="2">
        <v>1977</v>
      </c>
      <c r="F118" s="29">
        <v>4.1104166666666664E-2</v>
      </c>
      <c r="G118" s="8" t="s">
        <v>112</v>
      </c>
      <c r="H118" s="7">
        <v>5</v>
      </c>
      <c r="I118" s="7">
        <v>66</v>
      </c>
      <c r="J118" s="18">
        <f t="shared" si="1"/>
        <v>4.1104166666666667E-3</v>
      </c>
    </row>
    <row r="119" spans="1:10" x14ac:dyDescent="0.25">
      <c r="A119" s="7">
        <v>116</v>
      </c>
      <c r="B119" s="1" t="s">
        <v>299</v>
      </c>
      <c r="C119" s="1" t="s">
        <v>80</v>
      </c>
      <c r="E119" s="2">
        <v>1989</v>
      </c>
      <c r="F119" s="29">
        <v>4.1108796296296296E-2</v>
      </c>
      <c r="G119" s="8" t="s">
        <v>48</v>
      </c>
      <c r="H119" s="7">
        <v>3</v>
      </c>
      <c r="I119" s="7">
        <v>48</v>
      </c>
      <c r="J119" s="18">
        <f t="shared" si="1"/>
        <v>4.1108796296296293E-3</v>
      </c>
    </row>
    <row r="120" spans="1:10" x14ac:dyDescent="0.25">
      <c r="A120" s="7">
        <v>117</v>
      </c>
      <c r="B120" s="1" t="s">
        <v>300</v>
      </c>
      <c r="C120" s="1" t="s">
        <v>80</v>
      </c>
      <c r="E120" s="2">
        <v>1971</v>
      </c>
      <c r="F120" s="29">
        <v>4.1109953703703704E-2</v>
      </c>
      <c r="G120" s="8" t="s">
        <v>100</v>
      </c>
      <c r="H120" s="7">
        <v>17</v>
      </c>
      <c r="I120" s="7">
        <v>24</v>
      </c>
      <c r="J120" s="18">
        <f t="shared" si="1"/>
        <v>4.1109953703703708E-3</v>
      </c>
    </row>
    <row r="121" spans="1:10" x14ac:dyDescent="0.25">
      <c r="A121" s="7">
        <v>118</v>
      </c>
      <c r="B121" s="1" t="s">
        <v>301</v>
      </c>
      <c r="C121" s="1" t="s">
        <v>29</v>
      </c>
      <c r="E121" s="2">
        <v>1958</v>
      </c>
      <c r="F121" s="29">
        <v>4.120833333333334E-2</v>
      </c>
      <c r="G121" s="8" t="s">
        <v>109</v>
      </c>
      <c r="H121" s="7">
        <v>3</v>
      </c>
      <c r="I121" s="7">
        <v>91</v>
      </c>
      <c r="J121" s="18">
        <f t="shared" si="1"/>
        <v>4.120833333333334E-3</v>
      </c>
    </row>
    <row r="122" spans="1:10" x14ac:dyDescent="0.25">
      <c r="A122" s="7">
        <v>119</v>
      </c>
      <c r="B122" s="1" t="s">
        <v>302</v>
      </c>
      <c r="C122" s="1" t="s">
        <v>93</v>
      </c>
      <c r="E122" s="2">
        <v>1972</v>
      </c>
      <c r="F122" s="29">
        <v>4.1818287037037043E-2</v>
      </c>
      <c r="G122" s="8" t="s">
        <v>110</v>
      </c>
      <c r="H122" s="7">
        <v>3</v>
      </c>
      <c r="I122" s="7">
        <v>14</v>
      </c>
      <c r="J122" s="18">
        <f t="shared" si="1"/>
        <v>4.1818287037037041E-3</v>
      </c>
    </row>
    <row r="123" spans="1:10" x14ac:dyDescent="0.25">
      <c r="A123" s="7">
        <v>120</v>
      </c>
      <c r="B123" s="1" t="s">
        <v>303</v>
      </c>
      <c r="C123" s="1" t="s">
        <v>26</v>
      </c>
      <c r="E123" s="2">
        <v>1943</v>
      </c>
      <c r="F123" s="29">
        <v>4.1922453703703705E-2</v>
      </c>
      <c r="G123" s="8" t="s">
        <v>107</v>
      </c>
      <c r="H123" s="7">
        <v>2</v>
      </c>
      <c r="I123" s="7">
        <v>145</v>
      </c>
      <c r="J123" s="18">
        <f t="shared" si="1"/>
        <v>4.1922453703703705E-3</v>
      </c>
    </row>
    <row r="124" spans="1:10" x14ac:dyDescent="0.25">
      <c r="A124" s="7">
        <v>121</v>
      </c>
      <c r="B124" s="1" t="s">
        <v>304</v>
      </c>
      <c r="C124" s="1" t="s">
        <v>16</v>
      </c>
      <c r="E124" s="2">
        <v>1964</v>
      </c>
      <c r="F124" s="29">
        <v>4.2203703703703709E-2</v>
      </c>
      <c r="G124" s="8" t="s">
        <v>102</v>
      </c>
      <c r="H124" s="7">
        <v>22</v>
      </c>
      <c r="I124" s="7">
        <v>5</v>
      </c>
      <c r="J124" s="18">
        <f t="shared" si="1"/>
        <v>4.2203703703703709E-3</v>
      </c>
    </row>
    <row r="125" spans="1:10" x14ac:dyDescent="0.25">
      <c r="A125" s="7">
        <v>122</v>
      </c>
      <c r="B125" s="1" t="s">
        <v>305</v>
      </c>
      <c r="C125" s="1" t="s">
        <v>16</v>
      </c>
      <c r="E125" s="2">
        <v>1966</v>
      </c>
      <c r="F125" s="29">
        <v>4.2496527777777772E-2</v>
      </c>
      <c r="G125" s="8" t="s">
        <v>102</v>
      </c>
      <c r="H125" s="7">
        <v>23</v>
      </c>
      <c r="I125" s="7">
        <v>6</v>
      </c>
      <c r="J125" s="18">
        <f t="shared" si="1"/>
        <v>4.2496527777777775E-3</v>
      </c>
    </row>
    <row r="126" spans="1:10" x14ac:dyDescent="0.25">
      <c r="A126" s="7">
        <v>123</v>
      </c>
      <c r="B126" s="1" t="s">
        <v>306</v>
      </c>
      <c r="C126" s="1" t="s">
        <v>33</v>
      </c>
      <c r="E126" s="2">
        <v>1945</v>
      </c>
      <c r="F126" s="29">
        <v>4.3950231481481479E-2</v>
      </c>
      <c r="G126" s="8" t="s">
        <v>107</v>
      </c>
      <c r="H126" s="7">
        <v>3</v>
      </c>
      <c r="I126" s="7">
        <v>55</v>
      </c>
      <c r="J126" s="18">
        <f t="shared" si="1"/>
        <v>4.3950231481481479E-3</v>
      </c>
    </row>
    <row r="127" spans="1:10" x14ac:dyDescent="0.25">
      <c r="A127" s="7">
        <v>124</v>
      </c>
      <c r="B127" s="1" t="s">
        <v>307</v>
      </c>
      <c r="C127" s="1" t="s">
        <v>43</v>
      </c>
      <c r="E127" s="2">
        <v>1956</v>
      </c>
      <c r="F127" s="29">
        <v>4.4037037037037041E-2</v>
      </c>
      <c r="G127" s="8" t="s">
        <v>104</v>
      </c>
      <c r="H127" s="7">
        <v>9</v>
      </c>
      <c r="I127" s="7">
        <v>45</v>
      </c>
      <c r="J127" s="18">
        <f t="shared" si="1"/>
        <v>4.4037037037037039E-3</v>
      </c>
    </row>
    <row r="128" spans="1:10" x14ac:dyDescent="0.25">
      <c r="A128" s="7">
        <v>125</v>
      </c>
      <c r="B128" s="1" t="s">
        <v>308</v>
      </c>
      <c r="C128" s="1" t="s">
        <v>98</v>
      </c>
      <c r="E128" s="2">
        <v>1977</v>
      </c>
      <c r="F128" s="29">
        <v>4.5505787037037039E-2</v>
      </c>
      <c r="G128" s="8" t="s">
        <v>112</v>
      </c>
      <c r="H128" s="7">
        <v>6</v>
      </c>
      <c r="I128" s="7">
        <v>12</v>
      </c>
      <c r="J128" s="18">
        <f t="shared" si="1"/>
        <v>4.5505787037037043E-3</v>
      </c>
    </row>
    <row r="129" spans="1:10" x14ac:dyDescent="0.25">
      <c r="A129" s="7">
        <v>126</v>
      </c>
      <c r="B129" s="1" t="s">
        <v>309</v>
      </c>
      <c r="C129" s="1" t="s">
        <v>82</v>
      </c>
      <c r="E129" s="2">
        <v>1959</v>
      </c>
      <c r="F129" s="29">
        <v>4.5524305555555554E-2</v>
      </c>
      <c r="G129" s="8" t="s">
        <v>11</v>
      </c>
      <c r="H129" s="7">
        <v>11</v>
      </c>
      <c r="I129" s="7">
        <v>135</v>
      </c>
      <c r="J129" s="18">
        <f t="shared" si="1"/>
        <v>4.5524305555555552E-3</v>
      </c>
    </row>
    <row r="130" spans="1:10" x14ac:dyDescent="0.25">
      <c r="A130" s="7">
        <v>127</v>
      </c>
      <c r="B130" s="1" t="s">
        <v>310</v>
      </c>
      <c r="C130" s="1" t="s">
        <v>95</v>
      </c>
      <c r="E130" s="2">
        <v>1978</v>
      </c>
      <c r="F130" s="29">
        <v>4.6446759259259257E-2</v>
      </c>
      <c r="G130" s="8" t="s">
        <v>112</v>
      </c>
      <c r="H130" s="7">
        <v>7</v>
      </c>
      <c r="I130" s="7">
        <v>1</v>
      </c>
      <c r="J130" s="18">
        <f t="shared" si="1"/>
        <v>4.6446759259259254E-3</v>
      </c>
    </row>
    <row r="131" spans="1:10" x14ac:dyDescent="0.25">
      <c r="A131" s="7">
        <v>128</v>
      </c>
      <c r="B131" s="1" t="s">
        <v>311</v>
      </c>
      <c r="C131" s="1" t="s">
        <v>98</v>
      </c>
      <c r="E131" s="2">
        <v>1948</v>
      </c>
      <c r="F131" s="29">
        <v>4.6768518518518515E-2</v>
      </c>
      <c r="G131" s="8" t="s">
        <v>103</v>
      </c>
      <c r="H131" s="7">
        <v>8</v>
      </c>
      <c r="I131" s="7">
        <v>139</v>
      </c>
      <c r="J131" s="18">
        <f t="shared" si="1"/>
        <v>4.6768518518518513E-3</v>
      </c>
    </row>
    <row r="132" spans="1:10" x14ac:dyDescent="0.25">
      <c r="A132" s="7">
        <v>129</v>
      </c>
      <c r="B132" s="1" t="s">
        <v>312</v>
      </c>
      <c r="C132" s="1" t="s">
        <v>96</v>
      </c>
      <c r="E132" s="2">
        <v>1979</v>
      </c>
      <c r="F132" s="29">
        <v>4.6825231481481482E-2</v>
      </c>
      <c r="G132" s="8" t="s">
        <v>99</v>
      </c>
      <c r="H132" s="7">
        <v>11</v>
      </c>
      <c r="I132" s="7">
        <v>112</v>
      </c>
      <c r="J132" s="18">
        <f t="shared" si="1"/>
        <v>4.6825231481481483E-3</v>
      </c>
    </row>
    <row r="133" spans="1:10" x14ac:dyDescent="0.25">
      <c r="A133" s="7">
        <v>130</v>
      </c>
      <c r="B133" s="1" t="s">
        <v>313</v>
      </c>
      <c r="C133" s="1" t="s">
        <v>66</v>
      </c>
      <c r="E133" s="2">
        <v>1952</v>
      </c>
      <c r="F133" s="29">
        <v>4.6856481481481478E-2</v>
      </c>
      <c r="G133" s="8" t="s">
        <v>104</v>
      </c>
      <c r="H133" s="7">
        <v>10</v>
      </c>
      <c r="I133" s="7">
        <v>124</v>
      </c>
      <c r="J133" s="18">
        <f t="shared" ref="J133:J140" si="2">F133/$E$1</f>
        <v>4.685648148148148E-3</v>
      </c>
    </row>
    <row r="134" spans="1:10" x14ac:dyDescent="0.25">
      <c r="A134" s="7">
        <v>131</v>
      </c>
      <c r="B134" s="1" t="s">
        <v>314</v>
      </c>
      <c r="C134" s="1" t="s">
        <v>64</v>
      </c>
      <c r="E134" s="2">
        <v>2000</v>
      </c>
      <c r="F134" s="29">
        <v>4.6864583333333328E-2</v>
      </c>
      <c r="G134" s="8" t="s">
        <v>334</v>
      </c>
      <c r="H134" s="7">
        <v>1</v>
      </c>
      <c r="I134" s="7">
        <v>117</v>
      </c>
      <c r="J134" s="18">
        <f t="shared" si="2"/>
        <v>4.6864583333333324E-3</v>
      </c>
    </row>
    <row r="135" spans="1:10" x14ac:dyDescent="0.25">
      <c r="A135" s="7">
        <v>132</v>
      </c>
      <c r="B135" s="1" t="s">
        <v>315</v>
      </c>
      <c r="C135" s="1" t="s">
        <v>64</v>
      </c>
      <c r="E135" s="2">
        <v>1953</v>
      </c>
      <c r="F135" s="29">
        <v>4.6864583333333328E-2</v>
      </c>
      <c r="G135" s="8" t="s">
        <v>104</v>
      </c>
      <c r="H135" s="7">
        <v>11</v>
      </c>
      <c r="I135" s="7">
        <v>133</v>
      </c>
      <c r="J135" s="18">
        <f t="shared" si="2"/>
        <v>4.6864583333333324E-3</v>
      </c>
    </row>
    <row r="136" spans="1:10" x14ac:dyDescent="0.25">
      <c r="A136" s="7">
        <v>133</v>
      </c>
      <c r="B136" s="1" t="s">
        <v>316</v>
      </c>
      <c r="C136" s="1" t="s">
        <v>29</v>
      </c>
      <c r="E136" s="2">
        <v>1972</v>
      </c>
      <c r="F136" s="29">
        <v>4.7605324074074078E-2</v>
      </c>
      <c r="G136" s="8" t="s">
        <v>110</v>
      </c>
      <c r="H136" s="7">
        <v>4</v>
      </c>
      <c r="I136" s="7">
        <v>90</v>
      </c>
      <c r="J136" s="18">
        <f t="shared" si="2"/>
        <v>4.7605324074074078E-3</v>
      </c>
    </row>
    <row r="137" spans="1:10" x14ac:dyDescent="0.25">
      <c r="A137" s="7">
        <v>134</v>
      </c>
      <c r="B137" s="1" t="s">
        <v>317</v>
      </c>
      <c r="C137" s="1" t="s">
        <v>29</v>
      </c>
      <c r="E137" s="2">
        <v>1974</v>
      </c>
      <c r="F137" s="29">
        <v>4.7608796296296295E-2</v>
      </c>
      <c r="G137" s="8" t="s">
        <v>101</v>
      </c>
      <c r="H137" s="7">
        <v>11</v>
      </c>
      <c r="I137" s="7">
        <v>89</v>
      </c>
      <c r="J137" s="18">
        <f t="shared" si="2"/>
        <v>4.7608796296296297E-3</v>
      </c>
    </row>
    <row r="138" spans="1:10" x14ac:dyDescent="0.25">
      <c r="A138" s="7">
        <v>135</v>
      </c>
      <c r="B138" s="1" t="s">
        <v>318</v>
      </c>
      <c r="C138" s="1" t="s">
        <v>29</v>
      </c>
      <c r="E138" s="2">
        <v>1960</v>
      </c>
      <c r="F138" s="29">
        <v>4.8851851851851848E-2</v>
      </c>
      <c r="G138" s="8" t="s">
        <v>11</v>
      </c>
      <c r="H138" s="7">
        <v>12</v>
      </c>
      <c r="I138" s="7">
        <v>88</v>
      </c>
      <c r="J138" s="18">
        <f t="shared" si="2"/>
        <v>4.8851851851851851E-3</v>
      </c>
    </row>
    <row r="139" spans="1:10" x14ac:dyDescent="0.25">
      <c r="A139" s="7">
        <v>136</v>
      </c>
      <c r="B139" s="1" t="s">
        <v>319</v>
      </c>
      <c r="C139" s="1" t="s">
        <v>97</v>
      </c>
      <c r="E139" s="2">
        <v>1941</v>
      </c>
      <c r="F139" s="29">
        <v>5.0456018518518518E-2</v>
      </c>
      <c r="G139" s="8" t="s">
        <v>105</v>
      </c>
      <c r="H139" s="7">
        <v>5</v>
      </c>
      <c r="I139" s="7">
        <v>97</v>
      </c>
      <c r="J139" s="18">
        <f t="shared" si="2"/>
        <v>5.0456018518518515E-3</v>
      </c>
    </row>
    <row r="140" spans="1:10" x14ac:dyDescent="0.25">
      <c r="A140" s="7">
        <v>137</v>
      </c>
      <c r="B140" s="1" t="s">
        <v>320</v>
      </c>
      <c r="C140" s="1" t="s">
        <v>98</v>
      </c>
      <c r="E140" s="2">
        <v>1959</v>
      </c>
      <c r="F140" s="29">
        <v>5.8259259259259261E-2</v>
      </c>
      <c r="G140" s="8" t="s">
        <v>11</v>
      </c>
      <c r="H140" s="7">
        <v>13</v>
      </c>
      <c r="I140" s="7">
        <v>51</v>
      </c>
      <c r="J140" s="18">
        <f t="shared" si="2"/>
        <v>5.8259259259259262E-3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26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10" customWidth="1"/>
    <col min="11" max="16384" width="11.453125" style="3"/>
  </cols>
  <sheetData>
    <row r="1" spans="1:10" s="6" customFormat="1" x14ac:dyDescent="0.25">
      <c r="A1" s="6" t="str">
        <f>'10km'!A1</f>
        <v>31. Büchiger Volkslauf in Stutensee</v>
      </c>
      <c r="B1" s="4"/>
      <c r="C1" s="30" t="str">
        <f>'10km'!C1:D1</f>
        <v>VSV Büchig</v>
      </c>
      <c r="D1" s="30"/>
      <c r="E1" s="23">
        <v>5.2</v>
      </c>
      <c r="F1" s="30" t="str">
        <f>'10km'!F1:G1</f>
        <v>Lauf</v>
      </c>
      <c r="G1" s="30"/>
      <c r="I1" s="31">
        <f>'10km'!I1:I1</f>
        <v>42561</v>
      </c>
      <c r="J1" s="31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24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 x14ac:dyDescent="0.25">
      <c r="A3" s="13"/>
      <c r="B3" s="14">
        <f>SUBTOTAL(3,B4:B1004)</f>
        <v>47</v>
      </c>
      <c r="C3" s="15"/>
      <c r="D3" s="16"/>
      <c r="E3" s="16"/>
      <c r="F3" s="25"/>
      <c r="G3" s="16"/>
      <c r="H3" s="16"/>
      <c r="I3" s="16"/>
      <c r="J3" s="17"/>
    </row>
    <row r="4" spans="1:10" x14ac:dyDescent="0.25">
      <c r="A4" s="7">
        <v>1</v>
      </c>
      <c r="B4" s="1" t="s">
        <v>137</v>
      </c>
      <c r="C4" s="1" t="s">
        <v>26</v>
      </c>
      <c r="E4" s="2">
        <v>1987</v>
      </c>
      <c r="F4" s="26">
        <v>1.2937499999999999E-2</v>
      </c>
      <c r="G4" s="8" t="s">
        <v>21</v>
      </c>
      <c r="H4" s="7">
        <v>1</v>
      </c>
      <c r="I4" s="7">
        <v>510</v>
      </c>
      <c r="J4" s="18">
        <f>F4/$E$1</f>
        <v>2.4879807692307688E-3</v>
      </c>
    </row>
    <row r="5" spans="1:10" x14ac:dyDescent="0.25">
      <c r="A5" s="7">
        <v>2</v>
      </c>
      <c r="B5" s="1" t="s">
        <v>138</v>
      </c>
      <c r="C5" s="1" t="s">
        <v>31</v>
      </c>
      <c r="E5" s="2">
        <v>1998</v>
      </c>
      <c r="F5" s="26">
        <v>1.4484953703703703E-2</v>
      </c>
      <c r="G5" s="8" t="s">
        <v>21</v>
      </c>
      <c r="H5" s="7">
        <v>2</v>
      </c>
      <c r="I5" s="7">
        <v>535</v>
      </c>
      <c r="J5" s="18">
        <f t="shared" ref="J5:J50" si="0">F5/$E$1</f>
        <v>2.7855680199430199E-3</v>
      </c>
    </row>
    <row r="6" spans="1:10" x14ac:dyDescent="0.25">
      <c r="A6" s="7">
        <v>3</v>
      </c>
      <c r="B6" s="1" t="s">
        <v>139</v>
      </c>
      <c r="C6" s="1" t="s">
        <v>22</v>
      </c>
      <c r="E6" s="2">
        <v>2004</v>
      </c>
      <c r="F6" s="26">
        <v>1.5570601851851851E-2</v>
      </c>
      <c r="G6" s="8" t="s">
        <v>32</v>
      </c>
      <c r="H6" s="7">
        <v>1</v>
      </c>
      <c r="I6" s="7">
        <v>533</v>
      </c>
      <c r="J6" s="18">
        <f t="shared" si="0"/>
        <v>2.9943465099715096E-3</v>
      </c>
    </row>
    <row r="7" spans="1:10" x14ac:dyDescent="0.25">
      <c r="A7" s="7">
        <v>4</v>
      </c>
      <c r="B7" s="1" t="s">
        <v>140</v>
      </c>
      <c r="C7" s="1" t="s">
        <v>16</v>
      </c>
      <c r="E7" s="2">
        <v>1995</v>
      </c>
      <c r="F7" s="26">
        <v>1.6023148148148151E-2</v>
      </c>
      <c r="G7" s="8" t="s">
        <v>21</v>
      </c>
      <c r="H7" s="7">
        <v>3</v>
      </c>
      <c r="I7" s="7">
        <v>546</v>
      </c>
      <c r="J7" s="18">
        <f t="shared" si="0"/>
        <v>3.0813746438746441E-3</v>
      </c>
    </row>
    <row r="8" spans="1:10" x14ac:dyDescent="0.25">
      <c r="A8" s="7">
        <v>5</v>
      </c>
      <c r="B8" s="1" t="s">
        <v>141</v>
      </c>
      <c r="C8" s="1" t="s">
        <v>16</v>
      </c>
      <c r="E8" s="2">
        <v>2004</v>
      </c>
      <c r="F8" s="26">
        <v>1.644560185185185E-2</v>
      </c>
      <c r="G8" s="8" t="s">
        <v>32</v>
      </c>
      <c r="H8" s="7">
        <v>2</v>
      </c>
      <c r="I8" s="7">
        <v>534</v>
      </c>
      <c r="J8" s="18">
        <f t="shared" si="0"/>
        <v>3.1626157407407401E-3</v>
      </c>
    </row>
    <row r="9" spans="1:10" x14ac:dyDescent="0.25">
      <c r="A9" s="7">
        <v>6</v>
      </c>
      <c r="B9" s="1" t="s">
        <v>142</v>
      </c>
      <c r="C9" s="1" t="s">
        <v>98</v>
      </c>
      <c r="E9" s="2">
        <v>1987</v>
      </c>
      <c r="F9" s="26">
        <v>1.6506944444444446E-2</v>
      </c>
      <c r="G9" s="8" t="s">
        <v>21</v>
      </c>
      <c r="H9" s="7">
        <v>4</v>
      </c>
      <c r="I9" s="7">
        <v>527</v>
      </c>
      <c r="J9" s="18">
        <f t="shared" si="0"/>
        <v>3.1744123931623934E-3</v>
      </c>
    </row>
    <row r="10" spans="1:10" x14ac:dyDescent="0.25">
      <c r="A10" s="7">
        <v>7</v>
      </c>
      <c r="B10" s="1" t="s">
        <v>143</v>
      </c>
      <c r="C10" s="1" t="s">
        <v>33</v>
      </c>
      <c r="E10" s="2">
        <v>2002</v>
      </c>
      <c r="F10" s="26">
        <v>1.6805555555555556E-2</v>
      </c>
      <c r="G10" s="8" t="s">
        <v>34</v>
      </c>
      <c r="H10" s="7">
        <v>1</v>
      </c>
      <c r="I10" s="7">
        <v>542</v>
      </c>
      <c r="J10" s="18">
        <f t="shared" si="0"/>
        <v>3.2318376068376071E-3</v>
      </c>
    </row>
    <row r="11" spans="1:10" x14ac:dyDescent="0.25">
      <c r="A11" s="7">
        <v>8</v>
      </c>
      <c r="B11" s="1" t="s">
        <v>144</v>
      </c>
      <c r="C11" s="1" t="s">
        <v>25</v>
      </c>
      <c r="E11" s="2">
        <v>2004</v>
      </c>
      <c r="F11" s="26">
        <v>1.7026620370370369E-2</v>
      </c>
      <c r="G11" s="8" t="s">
        <v>32</v>
      </c>
      <c r="H11" s="7">
        <v>3</v>
      </c>
      <c r="I11" s="7">
        <v>501</v>
      </c>
      <c r="J11" s="18">
        <f t="shared" si="0"/>
        <v>3.2743500712250711E-3</v>
      </c>
    </row>
    <row r="12" spans="1:10" x14ac:dyDescent="0.25">
      <c r="A12" s="7">
        <v>9</v>
      </c>
      <c r="B12" s="1" t="s">
        <v>145</v>
      </c>
      <c r="C12" s="1" t="s">
        <v>98</v>
      </c>
      <c r="E12" s="2">
        <v>1980</v>
      </c>
      <c r="F12" s="26">
        <v>1.7114583333333332E-2</v>
      </c>
      <c r="G12" s="8" t="s">
        <v>21</v>
      </c>
      <c r="H12" s="7">
        <v>5</v>
      </c>
      <c r="I12" s="7">
        <v>524</v>
      </c>
      <c r="J12" s="18">
        <f t="shared" si="0"/>
        <v>3.2912660256410255E-3</v>
      </c>
    </row>
    <row r="13" spans="1:10" x14ac:dyDescent="0.25">
      <c r="A13" s="7">
        <v>10</v>
      </c>
      <c r="B13" s="1" t="s">
        <v>146</v>
      </c>
      <c r="C13" s="1" t="s">
        <v>20</v>
      </c>
      <c r="E13" s="2">
        <v>2006</v>
      </c>
      <c r="F13" s="26">
        <v>1.745601851851852E-2</v>
      </c>
      <c r="G13" s="8" t="s">
        <v>32</v>
      </c>
      <c r="H13" s="7">
        <v>4</v>
      </c>
      <c r="I13" s="7">
        <v>537</v>
      </c>
      <c r="J13" s="18">
        <f t="shared" si="0"/>
        <v>3.3569266381766384E-3</v>
      </c>
    </row>
    <row r="14" spans="1:10" x14ac:dyDescent="0.25">
      <c r="A14" s="7">
        <v>11</v>
      </c>
      <c r="B14" s="1" t="s">
        <v>147</v>
      </c>
      <c r="C14" s="1" t="s">
        <v>98</v>
      </c>
      <c r="E14" s="2">
        <v>1980</v>
      </c>
      <c r="F14" s="26">
        <v>1.7458333333333333E-2</v>
      </c>
      <c r="G14" s="8" t="s">
        <v>21</v>
      </c>
      <c r="H14" s="7">
        <v>6</v>
      </c>
      <c r="I14" s="7">
        <v>536</v>
      </c>
      <c r="J14" s="18">
        <f t="shared" si="0"/>
        <v>3.3573717948717947E-3</v>
      </c>
    </row>
    <row r="15" spans="1:10" x14ac:dyDescent="0.25">
      <c r="A15" s="7">
        <v>12</v>
      </c>
      <c r="B15" s="1" t="s">
        <v>148</v>
      </c>
      <c r="C15" s="1" t="s">
        <v>35</v>
      </c>
      <c r="E15" s="2">
        <v>1979</v>
      </c>
      <c r="F15" s="26">
        <v>1.7942129629629631E-2</v>
      </c>
      <c r="G15" s="8" t="s">
        <v>18</v>
      </c>
      <c r="H15" s="7">
        <v>1</v>
      </c>
      <c r="I15" s="7">
        <v>532</v>
      </c>
      <c r="J15" s="18">
        <f t="shared" si="0"/>
        <v>3.4504095441595444E-3</v>
      </c>
    </row>
    <row r="16" spans="1:10" x14ac:dyDescent="0.25">
      <c r="A16" s="7">
        <v>13</v>
      </c>
      <c r="B16" s="1" t="s">
        <v>149</v>
      </c>
      <c r="C16" s="1" t="s">
        <v>36</v>
      </c>
      <c r="E16" s="2">
        <v>1988</v>
      </c>
      <c r="F16" s="26">
        <v>1.808912037037037E-2</v>
      </c>
      <c r="G16" s="8" t="s">
        <v>18</v>
      </c>
      <c r="H16" s="7">
        <v>2</v>
      </c>
      <c r="I16" s="7">
        <v>531</v>
      </c>
      <c r="J16" s="18">
        <f t="shared" si="0"/>
        <v>3.478676994301994E-3</v>
      </c>
    </row>
    <row r="17" spans="1:10" x14ac:dyDescent="0.25">
      <c r="A17" s="7">
        <v>14</v>
      </c>
      <c r="B17" s="1" t="s">
        <v>150</v>
      </c>
      <c r="C17" s="1" t="s">
        <v>98</v>
      </c>
      <c r="E17" s="2">
        <v>1962</v>
      </c>
      <c r="F17" s="26">
        <v>1.8277777777777778E-2</v>
      </c>
      <c r="G17" s="8" t="s">
        <v>18</v>
      </c>
      <c r="H17" s="7">
        <v>3</v>
      </c>
      <c r="I17" s="7">
        <v>541</v>
      </c>
      <c r="J17" s="18">
        <f t="shared" si="0"/>
        <v>3.5149572649572649E-3</v>
      </c>
    </row>
    <row r="18" spans="1:10" x14ac:dyDescent="0.25">
      <c r="A18" s="7">
        <v>15</v>
      </c>
      <c r="B18" s="1" t="s">
        <v>151</v>
      </c>
      <c r="C18" s="1" t="s">
        <v>98</v>
      </c>
      <c r="E18" s="2">
        <v>1970</v>
      </c>
      <c r="F18" s="26">
        <v>1.8459490740740742E-2</v>
      </c>
      <c r="G18" s="8" t="s">
        <v>21</v>
      </c>
      <c r="H18" s="7">
        <v>7</v>
      </c>
      <c r="I18" s="7">
        <v>530</v>
      </c>
      <c r="J18" s="18">
        <f t="shared" si="0"/>
        <v>3.5499020655270657E-3</v>
      </c>
    </row>
    <row r="19" spans="1:10" x14ac:dyDescent="0.25">
      <c r="A19" s="7">
        <v>16</v>
      </c>
      <c r="B19" s="1" t="s">
        <v>152</v>
      </c>
      <c r="C19" s="1" t="s">
        <v>98</v>
      </c>
      <c r="E19" s="2">
        <v>1950</v>
      </c>
      <c r="F19" s="26">
        <v>1.8494212962962966E-2</v>
      </c>
      <c r="G19" s="8" t="s">
        <v>21</v>
      </c>
      <c r="H19" s="7">
        <v>8</v>
      </c>
      <c r="I19" s="7">
        <v>540</v>
      </c>
      <c r="J19" s="18">
        <f t="shared" si="0"/>
        <v>3.5565794159544166E-3</v>
      </c>
    </row>
    <row r="20" spans="1:10" x14ac:dyDescent="0.25">
      <c r="A20" s="7">
        <v>17</v>
      </c>
      <c r="B20" s="1" t="s">
        <v>153</v>
      </c>
      <c r="C20" s="1" t="s">
        <v>37</v>
      </c>
      <c r="E20" s="2">
        <v>1962</v>
      </c>
      <c r="F20" s="26">
        <v>1.8688657407407407E-2</v>
      </c>
      <c r="G20" s="8" t="s">
        <v>18</v>
      </c>
      <c r="H20" s="7">
        <v>4</v>
      </c>
      <c r="I20" s="7">
        <v>552</v>
      </c>
      <c r="J20" s="18">
        <f t="shared" si="0"/>
        <v>3.5939725783475781E-3</v>
      </c>
    </row>
    <row r="21" spans="1:10" x14ac:dyDescent="0.25">
      <c r="A21" s="7">
        <v>18</v>
      </c>
      <c r="B21" s="1" t="s">
        <v>154</v>
      </c>
      <c r="C21" s="1" t="s">
        <v>37</v>
      </c>
      <c r="E21" s="2">
        <v>1961</v>
      </c>
      <c r="F21" s="26">
        <v>1.8730324074074076E-2</v>
      </c>
      <c r="G21" s="8" t="s">
        <v>21</v>
      </c>
      <c r="H21" s="7">
        <v>9</v>
      </c>
      <c r="I21" s="7">
        <v>553</v>
      </c>
      <c r="J21" s="18">
        <f t="shared" si="0"/>
        <v>3.601985398860399E-3</v>
      </c>
    </row>
    <row r="22" spans="1:10" x14ac:dyDescent="0.25">
      <c r="A22" s="7">
        <v>19</v>
      </c>
      <c r="B22" s="1" t="s">
        <v>155</v>
      </c>
      <c r="C22" s="1" t="s">
        <v>38</v>
      </c>
      <c r="E22" s="2">
        <v>1964</v>
      </c>
      <c r="F22" s="26">
        <v>1.975E-2</v>
      </c>
      <c r="G22" s="8" t="s">
        <v>21</v>
      </c>
      <c r="H22" s="7">
        <v>10</v>
      </c>
      <c r="I22" s="7">
        <v>520</v>
      </c>
      <c r="J22" s="18">
        <f t="shared" si="0"/>
        <v>3.7980769230769231E-3</v>
      </c>
    </row>
    <row r="23" spans="1:10" x14ac:dyDescent="0.25">
      <c r="A23" s="7">
        <v>20</v>
      </c>
      <c r="B23" s="1" t="s">
        <v>156</v>
      </c>
      <c r="C23" s="1" t="s">
        <v>98</v>
      </c>
      <c r="E23" s="2">
        <v>1974</v>
      </c>
      <c r="F23" s="26">
        <v>1.9795138888888886E-2</v>
      </c>
      <c r="G23" s="8" t="s">
        <v>18</v>
      </c>
      <c r="H23" s="7">
        <v>5</v>
      </c>
      <c r="I23" s="7">
        <v>539</v>
      </c>
      <c r="J23" s="18">
        <f t="shared" si="0"/>
        <v>3.8067574786324779E-3</v>
      </c>
    </row>
    <row r="24" spans="1:10" x14ac:dyDescent="0.25">
      <c r="A24" s="7">
        <v>21</v>
      </c>
      <c r="B24" s="1" t="s">
        <v>157</v>
      </c>
      <c r="C24" s="1" t="s">
        <v>39</v>
      </c>
      <c r="E24" s="2">
        <v>1969</v>
      </c>
      <c r="F24" s="26">
        <v>1.9810185185185184E-2</v>
      </c>
      <c r="G24" s="8" t="s">
        <v>21</v>
      </c>
      <c r="H24" s="7">
        <v>11</v>
      </c>
      <c r="I24" s="7">
        <v>538</v>
      </c>
      <c r="J24" s="18">
        <f t="shared" si="0"/>
        <v>3.8096509971509967E-3</v>
      </c>
    </row>
    <row r="25" spans="1:10" x14ac:dyDescent="0.25">
      <c r="A25" s="7">
        <v>22</v>
      </c>
      <c r="B25" s="1" t="s">
        <v>158</v>
      </c>
      <c r="C25" s="1" t="s">
        <v>98</v>
      </c>
      <c r="E25" s="2">
        <v>2002</v>
      </c>
      <c r="F25" s="26">
        <v>2.0303240740740743E-2</v>
      </c>
      <c r="G25" s="8" t="s">
        <v>34</v>
      </c>
      <c r="H25" s="7">
        <v>2</v>
      </c>
      <c r="I25" s="7">
        <v>528</v>
      </c>
      <c r="J25" s="18">
        <f t="shared" si="0"/>
        <v>3.9044693732193736E-3</v>
      </c>
    </row>
    <row r="26" spans="1:10" x14ac:dyDescent="0.25">
      <c r="A26" s="7">
        <v>23</v>
      </c>
      <c r="B26" s="1" t="s">
        <v>159</v>
      </c>
      <c r="C26" s="1" t="s">
        <v>98</v>
      </c>
      <c r="E26" s="2">
        <v>1976</v>
      </c>
      <c r="F26" s="26">
        <v>2.0532407407407405E-2</v>
      </c>
      <c r="G26" s="8" t="s">
        <v>18</v>
      </c>
      <c r="H26" s="7">
        <v>6</v>
      </c>
      <c r="I26" s="7">
        <v>529</v>
      </c>
      <c r="J26" s="18">
        <f t="shared" si="0"/>
        <v>3.9485398860398856E-3</v>
      </c>
    </row>
    <row r="27" spans="1:10" x14ac:dyDescent="0.25">
      <c r="A27" s="7">
        <v>24</v>
      </c>
      <c r="B27" s="1" t="s">
        <v>160</v>
      </c>
      <c r="C27" s="1" t="s">
        <v>27</v>
      </c>
      <c r="E27" s="2">
        <v>2002</v>
      </c>
      <c r="F27" s="26">
        <v>2.083449074074074E-2</v>
      </c>
      <c r="G27" s="8" t="s">
        <v>32</v>
      </c>
      <c r="H27" s="7">
        <v>5</v>
      </c>
      <c r="I27" s="7">
        <v>544</v>
      </c>
      <c r="J27" s="18">
        <f t="shared" si="0"/>
        <v>4.0066328347578345E-3</v>
      </c>
    </row>
    <row r="28" spans="1:10" x14ac:dyDescent="0.25">
      <c r="A28" s="7">
        <v>25</v>
      </c>
      <c r="B28" s="1" t="s">
        <v>161</v>
      </c>
      <c r="C28" s="1" t="s">
        <v>25</v>
      </c>
      <c r="E28" s="2">
        <v>2006</v>
      </c>
      <c r="F28" s="26">
        <v>2.0918981481481483E-2</v>
      </c>
      <c r="G28" s="8" t="s">
        <v>34</v>
      </c>
      <c r="H28" s="7">
        <v>3</v>
      </c>
      <c r="I28" s="7">
        <v>502</v>
      </c>
      <c r="J28" s="18">
        <f t="shared" si="0"/>
        <v>4.0228810541310545E-3</v>
      </c>
    </row>
    <row r="29" spans="1:10" x14ac:dyDescent="0.25">
      <c r="A29" s="7">
        <v>26</v>
      </c>
      <c r="B29" s="1" t="s">
        <v>162</v>
      </c>
      <c r="C29" s="1" t="s">
        <v>98</v>
      </c>
      <c r="E29" s="2">
        <v>2000</v>
      </c>
      <c r="F29" s="26">
        <v>2.1064814814814814E-2</v>
      </c>
      <c r="G29" s="8" t="s">
        <v>40</v>
      </c>
      <c r="H29" s="7">
        <v>1</v>
      </c>
      <c r="I29" s="7">
        <v>543</v>
      </c>
      <c r="J29" s="18">
        <f t="shared" si="0"/>
        <v>4.0509259259259257E-3</v>
      </c>
    </row>
    <row r="30" spans="1:10" x14ac:dyDescent="0.25">
      <c r="A30" s="7">
        <v>27</v>
      </c>
      <c r="B30" s="1" t="s">
        <v>163</v>
      </c>
      <c r="C30" s="1" t="s">
        <v>98</v>
      </c>
      <c r="E30" s="2">
        <v>1993</v>
      </c>
      <c r="F30" s="26">
        <v>2.1252314814814811E-2</v>
      </c>
      <c r="G30" s="8" t="s">
        <v>18</v>
      </c>
      <c r="H30" s="7">
        <v>7</v>
      </c>
      <c r="I30" s="7">
        <v>517</v>
      </c>
      <c r="J30" s="18">
        <f t="shared" si="0"/>
        <v>4.0869836182336177E-3</v>
      </c>
    </row>
    <row r="31" spans="1:10" x14ac:dyDescent="0.25">
      <c r="A31" s="7">
        <v>28</v>
      </c>
      <c r="B31" s="1" t="s">
        <v>164</v>
      </c>
      <c r="C31" s="1" t="s">
        <v>41</v>
      </c>
      <c r="E31" s="2">
        <v>1960</v>
      </c>
      <c r="F31" s="26">
        <v>2.1474537037037039E-2</v>
      </c>
      <c r="G31" s="8" t="s">
        <v>21</v>
      </c>
      <c r="H31" s="7">
        <v>12</v>
      </c>
      <c r="I31" s="7">
        <v>521</v>
      </c>
      <c r="J31" s="18">
        <f t="shared" si="0"/>
        <v>4.129718660968661E-3</v>
      </c>
    </row>
    <row r="32" spans="1:10" x14ac:dyDescent="0.25">
      <c r="A32" s="7">
        <v>29</v>
      </c>
      <c r="B32" s="1" t="s">
        <v>165</v>
      </c>
      <c r="C32" s="1" t="s">
        <v>10</v>
      </c>
      <c r="E32" s="2">
        <v>1959</v>
      </c>
      <c r="F32" s="26">
        <v>2.1746527777777778E-2</v>
      </c>
      <c r="G32" s="8" t="s">
        <v>21</v>
      </c>
      <c r="H32" s="7">
        <v>13</v>
      </c>
      <c r="I32" s="7">
        <v>554</v>
      </c>
      <c r="J32" s="18">
        <f t="shared" si="0"/>
        <v>4.1820245726495722E-3</v>
      </c>
    </row>
    <row r="33" spans="1:10" x14ac:dyDescent="0.25">
      <c r="A33" s="7">
        <v>30</v>
      </c>
      <c r="B33" s="1" t="s">
        <v>166</v>
      </c>
      <c r="C33" s="1" t="s">
        <v>42</v>
      </c>
      <c r="E33" s="2">
        <v>1982</v>
      </c>
      <c r="F33" s="26">
        <v>2.1759259259259259E-2</v>
      </c>
      <c r="G33" s="8" t="s">
        <v>21</v>
      </c>
      <c r="H33" s="7">
        <v>14</v>
      </c>
      <c r="I33" s="7">
        <v>507</v>
      </c>
      <c r="J33" s="18">
        <f t="shared" si="0"/>
        <v>4.1844729344729346E-3</v>
      </c>
    </row>
    <row r="34" spans="1:10" x14ac:dyDescent="0.25">
      <c r="A34" s="7">
        <v>31</v>
      </c>
      <c r="B34" s="1" t="s">
        <v>167</v>
      </c>
      <c r="C34" s="1" t="s">
        <v>42</v>
      </c>
      <c r="E34" s="2">
        <v>1982</v>
      </c>
      <c r="F34" s="26">
        <v>2.1773148148148149E-2</v>
      </c>
      <c r="G34" s="8" t="s">
        <v>21</v>
      </c>
      <c r="H34" s="7">
        <v>15</v>
      </c>
      <c r="I34" s="7">
        <v>506</v>
      </c>
      <c r="J34" s="18">
        <f t="shared" si="0"/>
        <v>4.1871438746438746E-3</v>
      </c>
    </row>
    <row r="35" spans="1:10" x14ac:dyDescent="0.25">
      <c r="A35" s="7">
        <v>32</v>
      </c>
      <c r="B35" s="1" t="s">
        <v>168</v>
      </c>
      <c r="C35" s="1" t="s">
        <v>43</v>
      </c>
      <c r="E35" s="2">
        <v>1963</v>
      </c>
      <c r="F35" s="26">
        <v>2.2105324074074076E-2</v>
      </c>
      <c r="G35" s="8" t="s">
        <v>21</v>
      </c>
      <c r="H35" s="7">
        <v>16</v>
      </c>
      <c r="I35" s="7">
        <v>513</v>
      </c>
      <c r="J35" s="18">
        <f t="shared" si="0"/>
        <v>4.2510238603988603E-3</v>
      </c>
    </row>
    <row r="36" spans="1:10" x14ac:dyDescent="0.25">
      <c r="A36" s="7">
        <v>33</v>
      </c>
      <c r="B36" s="1" t="s">
        <v>169</v>
      </c>
      <c r="C36" s="1" t="s">
        <v>98</v>
      </c>
      <c r="E36" s="2">
        <v>1993</v>
      </c>
      <c r="F36" s="26">
        <v>2.2184027777777778E-2</v>
      </c>
      <c r="G36" s="8" t="s">
        <v>18</v>
      </c>
      <c r="H36" s="7">
        <v>8</v>
      </c>
      <c r="I36" s="7">
        <v>516</v>
      </c>
      <c r="J36" s="18">
        <f t="shared" si="0"/>
        <v>4.2661591880341883E-3</v>
      </c>
    </row>
    <row r="37" spans="1:10" x14ac:dyDescent="0.25">
      <c r="A37" s="7">
        <v>34</v>
      </c>
      <c r="B37" s="1" t="s">
        <v>170</v>
      </c>
      <c r="C37" s="1" t="s">
        <v>44</v>
      </c>
      <c r="E37" s="2">
        <v>1952</v>
      </c>
      <c r="F37" s="26">
        <v>2.2359953703703705E-2</v>
      </c>
      <c r="G37" s="8" t="s">
        <v>21</v>
      </c>
      <c r="H37" s="7">
        <v>17</v>
      </c>
      <c r="I37" s="7">
        <v>514</v>
      </c>
      <c r="J37" s="18">
        <f t="shared" si="0"/>
        <v>4.2999910968660971E-3</v>
      </c>
    </row>
    <row r="38" spans="1:10" x14ac:dyDescent="0.25">
      <c r="A38" s="7">
        <v>35</v>
      </c>
      <c r="B38" s="1" t="s">
        <v>171</v>
      </c>
      <c r="C38" s="1" t="s">
        <v>29</v>
      </c>
      <c r="E38" s="2">
        <v>1964</v>
      </c>
      <c r="F38" s="26">
        <v>2.2899305555555555E-2</v>
      </c>
      <c r="G38" s="8" t="s">
        <v>18</v>
      </c>
      <c r="H38" s="7">
        <v>9</v>
      </c>
      <c r="I38" s="7">
        <v>525</v>
      </c>
      <c r="J38" s="18">
        <f t="shared" si="0"/>
        <v>4.4037126068376068E-3</v>
      </c>
    </row>
    <row r="39" spans="1:10" x14ac:dyDescent="0.25">
      <c r="A39" s="7">
        <v>36</v>
      </c>
      <c r="B39" s="1" t="s">
        <v>172</v>
      </c>
      <c r="C39" s="1" t="s">
        <v>25</v>
      </c>
      <c r="E39" s="2">
        <v>1978</v>
      </c>
      <c r="F39" s="26">
        <v>2.3374999999999996E-2</v>
      </c>
      <c r="G39" s="8" t="s">
        <v>18</v>
      </c>
      <c r="H39" s="7">
        <v>10</v>
      </c>
      <c r="I39" s="7">
        <v>508</v>
      </c>
      <c r="J39" s="18">
        <f t="shared" si="0"/>
        <v>4.4951923076923068E-3</v>
      </c>
    </row>
    <row r="40" spans="1:10" x14ac:dyDescent="0.25">
      <c r="A40" s="7">
        <v>37</v>
      </c>
      <c r="B40" s="1" t="s">
        <v>173</v>
      </c>
      <c r="C40" s="1" t="s">
        <v>45</v>
      </c>
      <c r="E40" s="2">
        <v>1952</v>
      </c>
      <c r="F40" s="26">
        <v>2.3825231481481478E-2</v>
      </c>
      <c r="G40" s="8" t="s">
        <v>21</v>
      </c>
      <c r="H40" s="7">
        <v>18</v>
      </c>
      <c r="I40" s="7">
        <v>523</v>
      </c>
      <c r="J40" s="18">
        <f t="shared" si="0"/>
        <v>4.5817752849002845E-3</v>
      </c>
    </row>
    <row r="41" spans="1:10" x14ac:dyDescent="0.25">
      <c r="A41" s="7">
        <v>38</v>
      </c>
      <c r="B41" s="1" t="s">
        <v>174</v>
      </c>
      <c r="C41" s="1" t="s">
        <v>26</v>
      </c>
      <c r="E41" s="2">
        <v>1947</v>
      </c>
      <c r="F41" s="26">
        <v>2.5185185185185185E-2</v>
      </c>
      <c r="G41" s="8" t="s">
        <v>21</v>
      </c>
      <c r="H41" s="7">
        <v>19</v>
      </c>
      <c r="I41" s="7">
        <v>515</v>
      </c>
      <c r="J41" s="18">
        <f t="shared" si="0"/>
        <v>4.8433048433048432E-3</v>
      </c>
    </row>
    <row r="42" spans="1:10" x14ac:dyDescent="0.25">
      <c r="A42" s="7">
        <v>39</v>
      </c>
      <c r="B42" s="1" t="s">
        <v>175</v>
      </c>
      <c r="C42" s="1" t="s">
        <v>98</v>
      </c>
      <c r="E42" s="2">
        <v>1966</v>
      </c>
      <c r="F42" s="26">
        <v>2.5478009259259259E-2</v>
      </c>
      <c r="G42" s="8" t="s">
        <v>18</v>
      </c>
      <c r="H42" s="7">
        <v>11</v>
      </c>
      <c r="I42" s="7">
        <v>549</v>
      </c>
      <c r="J42" s="18">
        <f t="shared" si="0"/>
        <v>4.8996171652421648E-3</v>
      </c>
    </row>
    <row r="43" spans="1:10" x14ac:dyDescent="0.25">
      <c r="A43" s="7">
        <v>40</v>
      </c>
      <c r="B43" s="1" t="s">
        <v>176</v>
      </c>
      <c r="C43" s="1" t="s">
        <v>28</v>
      </c>
      <c r="E43" s="2">
        <v>1951</v>
      </c>
      <c r="F43" s="26">
        <v>2.5788194444444443E-2</v>
      </c>
      <c r="G43" s="8" t="s">
        <v>21</v>
      </c>
      <c r="H43" s="7">
        <v>20</v>
      </c>
      <c r="I43" s="7">
        <v>547</v>
      </c>
      <c r="J43" s="18">
        <f t="shared" si="0"/>
        <v>4.9592681623931616E-3</v>
      </c>
    </row>
    <row r="44" spans="1:10" x14ac:dyDescent="0.25">
      <c r="A44" s="7">
        <v>41</v>
      </c>
      <c r="B44" s="1" t="s">
        <v>177</v>
      </c>
      <c r="C44" s="1" t="s">
        <v>30</v>
      </c>
      <c r="E44" s="2">
        <v>1987</v>
      </c>
      <c r="F44" s="26">
        <v>2.6173611111111109E-2</v>
      </c>
      <c r="G44" s="8" t="s">
        <v>18</v>
      </c>
      <c r="H44" s="7">
        <v>12</v>
      </c>
      <c r="I44" s="7">
        <v>550</v>
      </c>
      <c r="J44" s="18">
        <f t="shared" si="0"/>
        <v>5.0333867521367513E-3</v>
      </c>
    </row>
    <row r="45" spans="1:10" x14ac:dyDescent="0.25">
      <c r="A45" s="7">
        <v>42</v>
      </c>
      <c r="B45" s="1" t="s">
        <v>178</v>
      </c>
      <c r="C45" s="1" t="s">
        <v>30</v>
      </c>
      <c r="E45" s="2">
        <v>1975</v>
      </c>
      <c r="F45" s="26">
        <v>2.6174768518518521E-2</v>
      </c>
      <c r="G45" s="8" t="s">
        <v>18</v>
      </c>
      <c r="H45" s="7">
        <v>13</v>
      </c>
      <c r="I45" s="7">
        <v>551</v>
      </c>
      <c r="J45" s="18">
        <f t="shared" si="0"/>
        <v>5.0336093304843305E-3</v>
      </c>
    </row>
    <row r="46" spans="1:10" x14ac:dyDescent="0.25">
      <c r="A46" s="7">
        <v>43</v>
      </c>
      <c r="B46" s="1" t="s">
        <v>179</v>
      </c>
      <c r="C46" s="1" t="s">
        <v>29</v>
      </c>
      <c r="E46" s="2">
        <v>1966</v>
      </c>
      <c r="F46" s="26">
        <v>2.7289351851851853E-2</v>
      </c>
      <c r="G46" s="8" t="s">
        <v>18</v>
      </c>
      <c r="H46" s="7">
        <v>14</v>
      </c>
      <c r="I46" s="7">
        <v>526</v>
      </c>
      <c r="J46" s="18">
        <f t="shared" si="0"/>
        <v>5.2479522792022795E-3</v>
      </c>
    </row>
    <row r="47" spans="1:10" x14ac:dyDescent="0.25">
      <c r="A47" s="7">
        <v>44</v>
      </c>
      <c r="B47" s="1" t="s">
        <v>180</v>
      </c>
      <c r="C47" s="1" t="s">
        <v>27</v>
      </c>
      <c r="E47" s="2">
        <v>1974</v>
      </c>
      <c r="F47" s="26">
        <v>2.8680555555555553E-2</v>
      </c>
      <c r="G47" s="8" t="s">
        <v>21</v>
      </c>
      <c r="H47" s="7">
        <v>21</v>
      </c>
      <c r="I47" s="7">
        <v>555</v>
      </c>
      <c r="J47" s="18">
        <f t="shared" si="0"/>
        <v>5.5154914529914525E-3</v>
      </c>
    </row>
    <row r="48" spans="1:10" x14ac:dyDescent="0.25">
      <c r="A48" s="7">
        <v>45</v>
      </c>
      <c r="B48" s="1" t="s">
        <v>181</v>
      </c>
      <c r="C48" s="1" t="s">
        <v>27</v>
      </c>
      <c r="E48" s="2">
        <v>1970</v>
      </c>
      <c r="F48" s="26">
        <v>2.8687500000000001E-2</v>
      </c>
      <c r="G48" s="8" t="s">
        <v>21</v>
      </c>
      <c r="H48" s="7">
        <v>22</v>
      </c>
      <c r="I48" s="7">
        <v>545</v>
      </c>
      <c r="J48" s="18">
        <f t="shared" si="0"/>
        <v>5.5168269230769229E-3</v>
      </c>
    </row>
    <row r="49" spans="1:10" x14ac:dyDescent="0.25">
      <c r="A49" s="7">
        <v>46</v>
      </c>
      <c r="B49" s="1" t="s">
        <v>182</v>
      </c>
      <c r="C49" s="1" t="s">
        <v>27</v>
      </c>
      <c r="E49" s="2">
        <v>1970</v>
      </c>
      <c r="F49" s="26">
        <v>2.8689814814814817E-2</v>
      </c>
      <c r="G49" s="8" t="s">
        <v>21</v>
      </c>
      <c r="H49" s="7">
        <v>23</v>
      </c>
      <c r="I49" s="7">
        <v>548</v>
      </c>
      <c r="J49" s="18">
        <f t="shared" si="0"/>
        <v>5.5172720797720797E-3</v>
      </c>
    </row>
    <row r="50" spans="1:10" x14ac:dyDescent="0.25">
      <c r="A50" s="7">
        <v>47</v>
      </c>
      <c r="B50" s="1" t="s">
        <v>183</v>
      </c>
      <c r="C50" s="1" t="s">
        <v>46</v>
      </c>
      <c r="E50" s="2">
        <v>1942</v>
      </c>
      <c r="F50" s="26">
        <v>3.607291666666667E-2</v>
      </c>
      <c r="G50" s="8" t="s">
        <v>21</v>
      </c>
      <c r="H50" s="7">
        <v>24</v>
      </c>
      <c r="I50" s="7">
        <v>518</v>
      </c>
      <c r="J50" s="18">
        <f t="shared" si="0"/>
        <v>6.9370993589743593E-3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26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10" customWidth="1"/>
    <col min="11" max="16384" width="11.453125" style="3"/>
  </cols>
  <sheetData>
    <row r="1" spans="1:10" s="6" customFormat="1" x14ac:dyDescent="0.25">
      <c r="A1" s="6" t="str">
        <f>'10km'!A1</f>
        <v>31. Büchiger Volkslauf in Stutensee</v>
      </c>
      <c r="B1" s="21"/>
      <c r="C1" s="30" t="str">
        <f>'10km'!C1:D1</f>
        <v>VSV Büchig</v>
      </c>
      <c r="D1" s="30"/>
      <c r="E1" s="22">
        <v>222</v>
      </c>
      <c r="F1" s="30" t="s">
        <v>17</v>
      </c>
      <c r="G1" s="30"/>
      <c r="I1" s="31">
        <f>'10km'!I1:I1</f>
        <v>42561</v>
      </c>
      <c r="J1" s="31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24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 x14ac:dyDescent="0.25">
      <c r="A3" s="13"/>
      <c r="B3" s="14">
        <f>SUBTOTAL(3,B4:B1004)</f>
        <v>23</v>
      </c>
      <c r="C3" s="15"/>
      <c r="D3" s="16"/>
      <c r="E3" s="16"/>
      <c r="F3" s="25"/>
      <c r="G3" s="16"/>
      <c r="H3" s="16"/>
      <c r="I3" s="16"/>
      <c r="J3" s="17"/>
    </row>
    <row r="4" spans="1:10" x14ac:dyDescent="0.25">
      <c r="A4" s="7">
        <v>1</v>
      </c>
      <c r="B4" s="1" t="s">
        <v>114</v>
      </c>
      <c r="C4" s="1" t="s">
        <v>98</v>
      </c>
      <c r="E4" s="2">
        <v>2009</v>
      </c>
      <c r="F4" s="26">
        <v>4.9884259259259261E-4</v>
      </c>
      <c r="G4" s="8" t="s">
        <v>18</v>
      </c>
      <c r="H4" s="7">
        <v>1</v>
      </c>
      <c r="I4" s="7">
        <v>706</v>
      </c>
      <c r="J4" s="18">
        <f>F4/($E$1/1000)</f>
        <v>2.2470387053720388E-3</v>
      </c>
    </row>
    <row r="5" spans="1:10" x14ac:dyDescent="0.25">
      <c r="A5" s="7">
        <v>2</v>
      </c>
      <c r="B5" s="1" t="s">
        <v>115</v>
      </c>
      <c r="C5" s="1" t="s">
        <v>19</v>
      </c>
      <c r="E5" s="2">
        <v>2009</v>
      </c>
      <c r="F5" s="26">
        <v>5.4166666666666664E-4</v>
      </c>
      <c r="G5" s="8" t="s">
        <v>18</v>
      </c>
      <c r="H5" s="7">
        <v>2</v>
      </c>
      <c r="I5" s="7">
        <v>739</v>
      </c>
      <c r="J5" s="18">
        <f t="shared" ref="J5:J26" si="0">F5/($E$1/1000)</f>
        <v>2.4399399399399396E-3</v>
      </c>
    </row>
    <row r="6" spans="1:10" x14ac:dyDescent="0.25">
      <c r="A6" s="7">
        <v>3</v>
      </c>
      <c r="B6" s="1" t="s">
        <v>116</v>
      </c>
      <c r="C6" s="1" t="s">
        <v>20</v>
      </c>
      <c r="E6" s="2">
        <v>2008</v>
      </c>
      <c r="F6" s="26">
        <v>5.5324074074074075E-4</v>
      </c>
      <c r="G6" s="8" t="s">
        <v>18</v>
      </c>
      <c r="H6" s="7">
        <v>3</v>
      </c>
      <c r="I6" s="7">
        <v>741</v>
      </c>
      <c r="J6" s="18">
        <f t="shared" si="0"/>
        <v>2.4920754087420756E-3</v>
      </c>
    </row>
    <row r="7" spans="1:10" x14ac:dyDescent="0.25">
      <c r="A7" s="7">
        <v>4</v>
      </c>
      <c r="B7" s="1" t="s">
        <v>117</v>
      </c>
      <c r="C7" s="1" t="s">
        <v>98</v>
      </c>
      <c r="E7" s="2">
        <v>2008</v>
      </c>
      <c r="F7" s="26">
        <v>5.6597222222222216E-4</v>
      </c>
      <c r="G7" s="8" t="s">
        <v>18</v>
      </c>
      <c r="H7" s="7">
        <v>4</v>
      </c>
      <c r="I7" s="7">
        <v>732</v>
      </c>
      <c r="J7" s="18">
        <f t="shared" si="0"/>
        <v>2.5494244244244242E-3</v>
      </c>
    </row>
    <row r="8" spans="1:10" x14ac:dyDescent="0.25">
      <c r="A8" s="7">
        <v>5</v>
      </c>
      <c r="B8" s="1" t="s">
        <v>118</v>
      </c>
      <c r="C8" s="1" t="s">
        <v>98</v>
      </c>
      <c r="E8" s="2">
        <v>2009</v>
      </c>
      <c r="F8" s="26">
        <v>5.7407407407407407E-4</v>
      </c>
      <c r="G8" s="8" t="s">
        <v>21</v>
      </c>
      <c r="H8" s="7">
        <v>1</v>
      </c>
      <c r="I8" s="7">
        <v>743</v>
      </c>
      <c r="J8" s="18">
        <f t="shared" si="0"/>
        <v>2.5859192525859191E-3</v>
      </c>
    </row>
    <row r="9" spans="1:10" x14ac:dyDescent="0.25">
      <c r="A9" s="7">
        <v>6</v>
      </c>
      <c r="B9" s="1" t="s">
        <v>119</v>
      </c>
      <c r="C9" s="1" t="s">
        <v>22</v>
      </c>
      <c r="E9" s="2">
        <v>2010</v>
      </c>
      <c r="F9" s="26">
        <v>6.1805555555555561E-4</v>
      </c>
      <c r="G9" s="8" t="s">
        <v>18</v>
      </c>
      <c r="H9" s="7">
        <v>5</v>
      </c>
      <c r="I9" s="7">
        <v>738</v>
      </c>
      <c r="J9" s="18">
        <f t="shared" si="0"/>
        <v>2.7840340340340342E-3</v>
      </c>
    </row>
    <row r="10" spans="1:10" x14ac:dyDescent="0.25">
      <c r="A10" s="7">
        <v>7</v>
      </c>
      <c r="B10" s="1" t="s">
        <v>120</v>
      </c>
      <c r="C10" s="1" t="s">
        <v>98</v>
      </c>
      <c r="E10" s="2">
        <v>2009</v>
      </c>
      <c r="F10" s="26">
        <v>6.2037037037037041E-4</v>
      </c>
      <c r="G10" s="8" t="s">
        <v>18</v>
      </c>
      <c r="H10" s="7">
        <v>6</v>
      </c>
      <c r="I10" s="7">
        <v>705</v>
      </c>
      <c r="J10" s="18">
        <f t="shared" si="0"/>
        <v>2.7944611277944615E-3</v>
      </c>
    </row>
    <row r="11" spans="1:10" x14ac:dyDescent="0.25">
      <c r="A11" s="7">
        <v>8</v>
      </c>
      <c r="B11" s="1" t="s">
        <v>121</v>
      </c>
      <c r="C11" s="1" t="s">
        <v>16</v>
      </c>
      <c r="E11" s="2">
        <v>2011</v>
      </c>
      <c r="F11" s="26">
        <v>6.3425925925925922E-4</v>
      </c>
      <c r="G11" s="8" t="s">
        <v>18</v>
      </c>
      <c r="H11" s="7">
        <v>7</v>
      </c>
      <c r="I11" s="7">
        <v>740</v>
      </c>
      <c r="J11" s="18">
        <f t="shared" si="0"/>
        <v>2.8570236903570235E-3</v>
      </c>
    </row>
    <row r="12" spans="1:10" x14ac:dyDescent="0.25">
      <c r="A12" s="7">
        <v>9</v>
      </c>
      <c r="B12" s="1" t="s">
        <v>122</v>
      </c>
      <c r="C12" s="1" t="s">
        <v>16</v>
      </c>
      <c r="E12" s="2">
        <v>2009</v>
      </c>
      <c r="F12" s="26">
        <v>6.3541666666666662E-4</v>
      </c>
      <c r="G12" s="8" t="s">
        <v>21</v>
      </c>
      <c r="H12" s="7">
        <v>2</v>
      </c>
      <c r="I12" s="7">
        <v>728</v>
      </c>
      <c r="J12" s="18">
        <f t="shared" si="0"/>
        <v>2.8622372372372369E-3</v>
      </c>
    </row>
    <row r="13" spans="1:10" x14ac:dyDescent="0.25">
      <c r="A13" s="7">
        <v>10</v>
      </c>
      <c r="B13" s="1" t="s">
        <v>123</v>
      </c>
      <c r="C13" s="1" t="s">
        <v>98</v>
      </c>
      <c r="E13" s="2">
        <v>2008</v>
      </c>
      <c r="F13" s="26">
        <v>6.4467592592592593E-4</v>
      </c>
      <c r="G13" s="8" t="s">
        <v>21</v>
      </c>
      <c r="H13" s="7">
        <v>3</v>
      </c>
      <c r="I13" s="7">
        <v>703</v>
      </c>
      <c r="J13" s="18">
        <f t="shared" si="0"/>
        <v>2.9039456122789457E-3</v>
      </c>
    </row>
    <row r="14" spans="1:10" x14ac:dyDescent="0.25">
      <c r="A14" s="7">
        <v>11</v>
      </c>
      <c r="B14" s="1" t="s">
        <v>124</v>
      </c>
      <c r="C14" s="1" t="s">
        <v>16</v>
      </c>
      <c r="E14" s="2">
        <v>2010</v>
      </c>
      <c r="F14" s="26">
        <v>6.5046296296296304E-4</v>
      </c>
      <c r="G14" s="8" t="s">
        <v>21</v>
      </c>
      <c r="H14" s="7">
        <v>4</v>
      </c>
      <c r="I14" s="7">
        <v>744</v>
      </c>
      <c r="J14" s="18">
        <f t="shared" si="0"/>
        <v>2.9300133466800137E-3</v>
      </c>
    </row>
    <row r="15" spans="1:10" x14ac:dyDescent="0.25">
      <c r="A15" s="7">
        <v>12</v>
      </c>
      <c r="B15" s="1" t="s">
        <v>125</v>
      </c>
      <c r="C15" s="1" t="s">
        <v>23</v>
      </c>
      <c r="E15" s="2">
        <v>2010</v>
      </c>
      <c r="F15" s="26">
        <v>6.6550925925925935E-4</v>
      </c>
      <c r="G15" s="8" t="s">
        <v>21</v>
      </c>
      <c r="H15" s="7">
        <v>5</v>
      </c>
      <c r="I15" s="7">
        <v>734</v>
      </c>
      <c r="J15" s="18">
        <f t="shared" si="0"/>
        <v>2.99778945612279E-3</v>
      </c>
    </row>
    <row r="16" spans="1:10" x14ac:dyDescent="0.25">
      <c r="A16" s="7">
        <v>13</v>
      </c>
      <c r="B16" s="1" t="s">
        <v>126</v>
      </c>
      <c r="C16" s="1" t="s">
        <v>98</v>
      </c>
      <c r="E16" s="2">
        <v>2011</v>
      </c>
      <c r="F16" s="26">
        <v>6.7476851851851845E-4</v>
      </c>
      <c r="G16" s="8" t="s">
        <v>18</v>
      </c>
      <c r="H16" s="7">
        <v>8</v>
      </c>
      <c r="I16" s="7">
        <v>731</v>
      </c>
      <c r="J16" s="18">
        <f t="shared" si="0"/>
        <v>3.0394978311644974E-3</v>
      </c>
    </row>
    <row r="17" spans="1:10" x14ac:dyDescent="0.25">
      <c r="A17" s="7">
        <v>14</v>
      </c>
      <c r="B17" s="1" t="s">
        <v>127</v>
      </c>
      <c r="C17" s="1" t="s">
        <v>16</v>
      </c>
      <c r="E17" s="2">
        <v>2009</v>
      </c>
      <c r="F17" s="26">
        <v>6.8402777777777776E-4</v>
      </c>
      <c r="G17" s="8" t="s">
        <v>21</v>
      </c>
      <c r="H17" s="7">
        <v>6</v>
      </c>
      <c r="I17" s="7">
        <v>736</v>
      </c>
      <c r="J17" s="18">
        <f t="shared" si="0"/>
        <v>3.0812062062062062E-3</v>
      </c>
    </row>
    <row r="18" spans="1:10" x14ac:dyDescent="0.25">
      <c r="A18" s="7">
        <v>15</v>
      </c>
      <c r="B18" s="1" t="s">
        <v>128</v>
      </c>
      <c r="C18" s="1" t="s">
        <v>24</v>
      </c>
      <c r="E18" s="2">
        <v>2009</v>
      </c>
      <c r="F18" s="26">
        <v>6.9212962962962967E-4</v>
      </c>
      <c r="G18" s="8" t="s">
        <v>18</v>
      </c>
      <c r="H18" s="7">
        <v>9</v>
      </c>
      <c r="I18" s="7">
        <v>702</v>
      </c>
      <c r="J18" s="18">
        <f t="shared" si="0"/>
        <v>3.117701034367701E-3</v>
      </c>
    </row>
    <row r="19" spans="1:10" x14ac:dyDescent="0.25">
      <c r="A19" s="7">
        <v>16</v>
      </c>
      <c r="B19" s="1" t="s">
        <v>129</v>
      </c>
      <c r="C19" s="1" t="s">
        <v>20</v>
      </c>
      <c r="E19" s="2">
        <v>2011</v>
      </c>
      <c r="F19" s="26">
        <v>7.0254629629629627E-4</v>
      </c>
      <c r="G19" s="8" t="s">
        <v>18</v>
      </c>
      <c r="H19" s="7">
        <v>10</v>
      </c>
      <c r="I19" s="7">
        <v>742</v>
      </c>
      <c r="J19" s="18">
        <f t="shared" si="0"/>
        <v>3.1646229562896228E-3</v>
      </c>
    </row>
    <row r="20" spans="1:10" x14ac:dyDescent="0.25">
      <c r="A20" s="7">
        <v>17</v>
      </c>
      <c r="B20" s="1" t="s">
        <v>130</v>
      </c>
      <c r="C20" s="1" t="s">
        <v>25</v>
      </c>
      <c r="E20" s="2">
        <v>2011</v>
      </c>
      <c r="F20" s="26">
        <v>7.0370370370370378E-4</v>
      </c>
      <c r="G20" s="8" t="s">
        <v>21</v>
      </c>
      <c r="H20" s="7">
        <v>7</v>
      </c>
      <c r="I20" s="7">
        <v>729</v>
      </c>
      <c r="J20" s="18">
        <f t="shared" si="0"/>
        <v>3.1698365031698366E-3</v>
      </c>
    </row>
    <row r="21" spans="1:10" x14ac:dyDescent="0.25">
      <c r="A21" s="7">
        <v>18</v>
      </c>
      <c r="B21" s="1" t="s">
        <v>131</v>
      </c>
      <c r="C21" s="1" t="s">
        <v>16</v>
      </c>
      <c r="E21" s="2">
        <v>2010</v>
      </c>
      <c r="F21" s="26">
        <v>7.0717592592592588E-4</v>
      </c>
      <c r="G21" s="8" t="s">
        <v>21</v>
      </c>
      <c r="H21" s="7">
        <v>8</v>
      </c>
      <c r="I21" s="7">
        <v>727</v>
      </c>
      <c r="J21" s="18">
        <f t="shared" si="0"/>
        <v>3.1854771438104769E-3</v>
      </c>
    </row>
    <row r="22" spans="1:10" x14ac:dyDescent="0.25">
      <c r="A22" s="7">
        <v>19</v>
      </c>
      <c r="B22" s="1" t="s">
        <v>132</v>
      </c>
      <c r="C22" s="1" t="s">
        <v>16</v>
      </c>
      <c r="E22" s="2">
        <v>2010</v>
      </c>
      <c r="F22" s="26">
        <v>7.175925925925927E-4</v>
      </c>
      <c r="G22" s="8" t="s">
        <v>21</v>
      </c>
      <c r="H22" s="7">
        <v>9</v>
      </c>
      <c r="I22" s="7">
        <v>726</v>
      </c>
      <c r="J22" s="18">
        <f t="shared" si="0"/>
        <v>3.2323990657323995E-3</v>
      </c>
    </row>
    <row r="23" spans="1:10" x14ac:dyDescent="0.25">
      <c r="A23" s="7">
        <v>20</v>
      </c>
      <c r="B23" s="1" t="s">
        <v>133</v>
      </c>
      <c r="C23" s="1" t="s">
        <v>25</v>
      </c>
      <c r="E23" s="2">
        <v>2011</v>
      </c>
      <c r="F23" s="26">
        <v>7.3148148148148139E-4</v>
      </c>
      <c r="G23" s="8" t="s">
        <v>21</v>
      </c>
      <c r="H23" s="7">
        <v>10</v>
      </c>
      <c r="I23" s="7">
        <v>730</v>
      </c>
      <c r="J23" s="18">
        <f t="shared" si="0"/>
        <v>3.2949616282949611E-3</v>
      </c>
    </row>
    <row r="24" spans="1:10" x14ac:dyDescent="0.25">
      <c r="A24" s="7">
        <v>21</v>
      </c>
      <c r="B24" s="1" t="s">
        <v>134</v>
      </c>
      <c r="C24" s="1" t="s">
        <v>16</v>
      </c>
      <c r="E24" s="2">
        <v>2012</v>
      </c>
      <c r="F24" s="26">
        <v>9.1319444444444434E-4</v>
      </c>
      <c r="G24" s="8" t="s">
        <v>18</v>
      </c>
      <c r="H24" s="7">
        <v>11</v>
      </c>
      <c r="I24" s="7">
        <v>735</v>
      </c>
      <c r="J24" s="18">
        <f t="shared" si="0"/>
        <v>4.1134884884884877E-3</v>
      </c>
    </row>
    <row r="25" spans="1:10" x14ac:dyDescent="0.25">
      <c r="A25" s="7">
        <v>22</v>
      </c>
      <c r="B25" s="1" t="s">
        <v>135</v>
      </c>
      <c r="C25" s="1" t="s">
        <v>16</v>
      </c>
      <c r="E25" s="2">
        <v>2012</v>
      </c>
      <c r="F25" s="26">
        <v>9.9652777777777782E-4</v>
      </c>
      <c r="G25" s="8" t="s">
        <v>18</v>
      </c>
      <c r="H25" s="7">
        <v>12</v>
      </c>
      <c r="I25" s="7">
        <v>737</v>
      </c>
      <c r="J25" s="18">
        <f t="shared" si="0"/>
        <v>4.4888638638638642E-3</v>
      </c>
    </row>
    <row r="26" spans="1:10" x14ac:dyDescent="0.25">
      <c r="A26" s="7">
        <v>23</v>
      </c>
      <c r="B26" s="1" t="s">
        <v>136</v>
      </c>
      <c r="C26" s="1" t="s">
        <v>24</v>
      </c>
      <c r="E26" s="2">
        <v>2013</v>
      </c>
      <c r="F26" s="26">
        <v>1.0381944444444445E-3</v>
      </c>
      <c r="G26" s="8" t="s">
        <v>21</v>
      </c>
      <c r="H26" s="7">
        <v>11</v>
      </c>
      <c r="I26" s="7">
        <v>701</v>
      </c>
      <c r="J26" s="18">
        <f t="shared" si="0"/>
        <v>4.6765515515515511E-3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26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10" customWidth="1"/>
    <col min="11" max="16384" width="11.453125" style="3"/>
  </cols>
  <sheetData>
    <row r="1" spans="1:10" s="6" customFormat="1" x14ac:dyDescent="0.25">
      <c r="A1" s="6" t="str">
        <f>'10km'!A1</f>
        <v>31. Büchiger Volkslauf in Stutensee</v>
      </c>
      <c r="B1" s="21"/>
      <c r="C1" s="30" t="str">
        <f>'10km'!C1:D1</f>
        <v>VSV Büchig</v>
      </c>
      <c r="D1" s="30"/>
      <c r="E1" s="23">
        <v>5.2</v>
      </c>
      <c r="F1" s="30" t="s">
        <v>14</v>
      </c>
      <c r="G1" s="30"/>
      <c r="I1" s="31">
        <f>'10km'!I1:I1</f>
        <v>42561</v>
      </c>
      <c r="J1" s="31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24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 x14ac:dyDescent="0.25">
      <c r="A3" s="13"/>
      <c r="B3" s="14">
        <f>SUBTOTAL(3,B4:B1004)</f>
        <v>11</v>
      </c>
      <c r="C3" s="15"/>
      <c r="D3" s="16"/>
      <c r="E3" s="16"/>
      <c r="F3" s="25"/>
      <c r="G3" s="16"/>
      <c r="H3" s="16"/>
      <c r="I3" s="16"/>
      <c r="J3" s="17"/>
    </row>
    <row r="4" spans="1:10" x14ac:dyDescent="0.25">
      <c r="A4" s="7">
        <v>1</v>
      </c>
      <c r="B4" s="1" t="s">
        <v>321</v>
      </c>
      <c r="C4" s="1" t="s">
        <v>26</v>
      </c>
      <c r="E4" s="2">
        <v>1956</v>
      </c>
      <c r="F4" s="26">
        <v>2.5497685185185189E-2</v>
      </c>
      <c r="G4" s="8" t="s">
        <v>18</v>
      </c>
      <c r="H4" s="7">
        <v>1</v>
      </c>
      <c r="I4" s="7">
        <v>656</v>
      </c>
      <c r="J4" s="18">
        <f>F4/$E$1</f>
        <v>4.9034009971509977E-3</v>
      </c>
    </row>
    <row r="5" spans="1:10" x14ac:dyDescent="0.25">
      <c r="A5" s="7">
        <v>2</v>
      </c>
      <c r="B5" s="1" t="s">
        <v>322</v>
      </c>
      <c r="C5" s="1" t="s">
        <v>98</v>
      </c>
      <c r="E5" s="2">
        <v>1978</v>
      </c>
      <c r="F5" s="26">
        <v>2.5939814814814815E-2</v>
      </c>
      <c r="G5" s="8" t="s">
        <v>21</v>
      </c>
      <c r="H5" s="7">
        <v>1</v>
      </c>
      <c r="I5" s="7">
        <v>650</v>
      </c>
      <c r="J5" s="18">
        <f t="shared" ref="J5:J14" si="0">F5/$E$1</f>
        <v>4.9884259259259257E-3</v>
      </c>
    </row>
    <row r="6" spans="1:10" x14ac:dyDescent="0.25">
      <c r="A6" s="7">
        <v>3</v>
      </c>
      <c r="B6" s="1" t="s">
        <v>323</v>
      </c>
      <c r="C6" s="1" t="s">
        <v>26</v>
      </c>
      <c r="E6" s="2">
        <v>1962</v>
      </c>
      <c r="F6" s="26">
        <v>2.6321759259259263E-2</v>
      </c>
      <c r="G6" s="8" t="s">
        <v>18</v>
      </c>
      <c r="H6" s="7">
        <v>2</v>
      </c>
      <c r="I6" s="7">
        <v>657</v>
      </c>
      <c r="J6" s="18">
        <f t="shared" si="0"/>
        <v>5.061876780626781E-3</v>
      </c>
    </row>
    <row r="7" spans="1:10" x14ac:dyDescent="0.25">
      <c r="A7" s="7">
        <v>4</v>
      </c>
      <c r="B7" s="1" t="s">
        <v>324</v>
      </c>
      <c r="C7" s="1" t="s">
        <v>26</v>
      </c>
      <c r="E7" s="2">
        <v>1964</v>
      </c>
      <c r="F7" s="26">
        <v>2.6331018518518517E-2</v>
      </c>
      <c r="G7" s="8" t="s">
        <v>21</v>
      </c>
      <c r="H7" s="7">
        <v>2</v>
      </c>
      <c r="I7" s="7">
        <v>661</v>
      </c>
      <c r="J7" s="18">
        <f t="shared" si="0"/>
        <v>5.0636574074074073E-3</v>
      </c>
    </row>
    <row r="8" spans="1:10" x14ac:dyDescent="0.25">
      <c r="A8" s="7">
        <v>5</v>
      </c>
      <c r="B8" s="1" t="s">
        <v>325</v>
      </c>
      <c r="C8" s="1" t="s">
        <v>26</v>
      </c>
      <c r="E8" s="2">
        <v>1970</v>
      </c>
      <c r="F8" s="26">
        <v>2.8475694444444446E-2</v>
      </c>
      <c r="G8" s="8" t="s">
        <v>18</v>
      </c>
      <c r="H8" s="7">
        <v>3</v>
      </c>
      <c r="I8" s="7">
        <v>662</v>
      </c>
      <c r="J8" s="18">
        <f t="shared" si="0"/>
        <v>5.4760950854700853E-3</v>
      </c>
    </row>
    <row r="9" spans="1:10" x14ac:dyDescent="0.25">
      <c r="A9" s="7">
        <v>6</v>
      </c>
      <c r="B9" s="1" t="s">
        <v>326</v>
      </c>
      <c r="C9" s="1" t="s">
        <v>27</v>
      </c>
      <c r="E9" s="2">
        <v>1969</v>
      </c>
      <c r="F9" s="26">
        <v>2.9475694444444447E-2</v>
      </c>
      <c r="G9" s="8" t="s">
        <v>18</v>
      </c>
      <c r="H9" s="7">
        <v>4</v>
      </c>
      <c r="I9" s="7">
        <v>666</v>
      </c>
      <c r="J9" s="18">
        <f t="shared" si="0"/>
        <v>5.6684027777777783E-3</v>
      </c>
    </row>
    <row r="10" spans="1:10" x14ac:dyDescent="0.25">
      <c r="A10" s="7">
        <v>7</v>
      </c>
      <c r="B10" s="1" t="s">
        <v>327</v>
      </c>
      <c r="C10" s="1" t="s">
        <v>28</v>
      </c>
      <c r="E10" s="2">
        <v>1974</v>
      </c>
      <c r="F10" s="26">
        <v>2.9476851851851851E-2</v>
      </c>
      <c r="G10" s="8" t="s">
        <v>18</v>
      </c>
      <c r="H10" s="7">
        <v>5</v>
      </c>
      <c r="I10" s="7">
        <v>652</v>
      </c>
      <c r="J10" s="18">
        <f t="shared" si="0"/>
        <v>5.6686253561253558E-3</v>
      </c>
    </row>
    <row r="11" spans="1:10" x14ac:dyDescent="0.25">
      <c r="A11" s="7">
        <v>8</v>
      </c>
      <c r="B11" s="1" t="s">
        <v>328</v>
      </c>
      <c r="C11" s="1" t="s">
        <v>28</v>
      </c>
      <c r="E11" s="2">
        <v>1966</v>
      </c>
      <c r="F11" s="26">
        <v>3.0600694444444441E-2</v>
      </c>
      <c r="G11" s="8" t="s">
        <v>18</v>
      </c>
      <c r="H11" s="7">
        <v>6</v>
      </c>
      <c r="I11" s="7">
        <v>651</v>
      </c>
      <c r="J11" s="18">
        <f t="shared" si="0"/>
        <v>5.8847489316239303E-3</v>
      </c>
    </row>
    <row r="12" spans="1:10" x14ac:dyDescent="0.25">
      <c r="A12" s="7">
        <v>9</v>
      </c>
      <c r="B12" s="1" t="s">
        <v>329</v>
      </c>
      <c r="C12" s="1" t="s">
        <v>29</v>
      </c>
      <c r="E12" s="2">
        <v>1942</v>
      </c>
      <c r="F12" s="26">
        <v>3.1240740740740739E-2</v>
      </c>
      <c r="G12" s="8" t="s">
        <v>18</v>
      </c>
      <c r="H12" s="7">
        <v>7</v>
      </c>
      <c r="I12" s="7">
        <v>660</v>
      </c>
      <c r="J12" s="18">
        <f t="shared" si="0"/>
        <v>6.0078347578347577E-3</v>
      </c>
    </row>
    <row r="13" spans="1:10" x14ac:dyDescent="0.25">
      <c r="A13" s="7">
        <v>10</v>
      </c>
      <c r="B13" s="1" t="s">
        <v>330</v>
      </c>
      <c r="C13" s="1" t="s">
        <v>30</v>
      </c>
      <c r="E13" s="2">
        <v>1976</v>
      </c>
      <c r="F13" s="26">
        <v>3.3289351851851855E-2</v>
      </c>
      <c r="G13" s="8" t="s">
        <v>18</v>
      </c>
      <c r="H13" s="7">
        <v>8</v>
      </c>
      <c r="I13" s="7">
        <v>655</v>
      </c>
      <c r="J13" s="18">
        <f t="shared" si="0"/>
        <v>6.4017984330484333E-3</v>
      </c>
    </row>
    <row r="14" spans="1:10" x14ac:dyDescent="0.25">
      <c r="A14" s="7">
        <v>11</v>
      </c>
      <c r="B14" s="1" t="s">
        <v>331</v>
      </c>
      <c r="C14" s="1" t="s">
        <v>30</v>
      </c>
      <c r="E14" s="2">
        <v>1972</v>
      </c>
      <c r="F14" s="26">
        <v>3.3296296296296296E-2</v>
      </c>
      <c r="G14" s="8" t="s">
        <v>18</v>
      </c>
      <c r="H14" s="7">
        <v>9</v>
      </c>
      <c r="I14" s="7">
        <v>654</v>
      </c>
      <c r="J14" s="18">
        <f t="shared" si="0"/>
        <v>6.4031339031339028E-3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10km</vt:lpstr>
      <vt:lpstr>5,2km</vt:lpstr>
      <vt:lpstr>222m</vt:lpstr>
      <vt:lpstr>5km_Walking</vt:lpstr>
      <vt:lpstr>'10km'!Druckbereich</vt:lpstr>
      <vt:lpstr>'222m'!Druckbereich</vt:lpstr>
      <vt:lpstr>'5,2km'!Druckbereich</vt:lpstr>
      <vt:lpstr>'5km_Walking'!Druckbereich</vt:lpstr>
      <vt:lpstr>'10km'!Drucktitel</vt:lpstr>
      <vt:lpstr>'222m'!Drucktitel</vt:lpstr>
      <vt:lpstr>'5,2km'!Drucktitel</vt:lpstr>
      <vt:lpstr>'5km_Walking'!Drucktitel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laufinfo.eu | Ergebnisse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2016-10-11T08:27:45Z</dcterms:modified>
  <cp:category>Laufinfo.eu</cp:category>
</cp:coreProperties>
</file>