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2"/>
  </bookViews>
  <sheets>
    <sheet name="Hinweise" sheetId="1" state="visible" r:id="rId2"/>
    <sheet name="6,25 km" sheetId="2" state="visible" r:id="rId3"/>
    <sheet name="12,5 km" sheetId="3" state="visible" r:id="rId4"/>
  </sheets>
  <definedNames>
    <definedName function="false" hidden="false" localSheetId="2" name="_xlnm.Print_Area" vbProcedure="false">'12,5 km'!$A:$J</definedName>
    <definedName function="false" hidden="false" localSheetId="2" name="_xlnm.Print_Titles" vbProcedure="false">'12,5 km'!$1:$2</definedName>
    <definedName function="false" hidden="true" localSheetId="2" name="_xlnm._FilterDatabase" vbProcedure="false">'12,5 km'!$A$3:$J$205</definedName>
    <definedName function="false" hidden="false" localSheetId="1" name="_xlnm.Print_Area" vbProcedure="false">'6,25 km'!$A:$J</definedName>
    <definedName function="false" hidden="false" localSheetId="1" name="_xlnm.Print_Titles" vbProcedure="false">'6,25 km'!$1:$2</definedName>
    <definedName function="false" hidden="true" localSheetId="1" name="_xlnm._FilterDatabase" vbProcedure="false">'6,25 km'!$A$3:$J$205</definedName>
    <definedName function="false" hidden="false" localSheetId="0" name="_xlnm.Print_Area" vbProcedure="false">Hinweise!$A:$J</definedName>
    <definedName function="false" hidden="false" localSheetId="0" name="_xlnm.Print_Titles" vbProcedure="false">Hinweise!$2:$2</definedName>
    <definedName function="false" hidden="true" localSheetId="0" name="_xlnm._FilterDatabase" vbProcedure="false">Hinweise!$A$3:$J$205</definedName>
    <definedName function="false" hidden="false" localSheetId="0" name="_xlnm.Print_Area" vbProcedure="false">Hinweise!$A:$J</definedName>
    <definedName function="false" hidden="false" localSheetId="0" name="_xlnm.Print_Titles" vbProcedure="false">Hinweise!$2:$2</definedName>
    <definedName function="false" hidden="false" localSheetId="0" name="_xlnm._FilterDatabase" vbProcedure="false">Hinweise!$A$3:$J$205</definedName>
    <definedName function="false" hidden="false" localSheetId="1" name="_xlnm.Print_Area" vbProcedure="false">'6,25 km'!$A:$J</definedName>
    <definedName function="false" hidden="false" localSheetId="1" name="_xlnm.Print_Titles" vbProcedure="false">'6,25 km'!$1:$2</definedName>
    <definedName function="false" hidden="false" localSheetId="1" name="_xlnm._FilterDatabase" vbProcedure="false">'6,25 km'!$A$3:$J$205</definedName>
    <definedName function="false" hidden="false" localSheetId="2" name="_xlnm.Print_Area" vbProcedure="false">'12,5 km'!$A:$J</definedName>
    <definedName function="false" hidden="false" localSheetId="2" name="_xlnm.Print_Titles" vbProcedure="false">'12,5 km'!$1:$2</definedName>
    <definedName function="false" hidden="false" localSheetId="2" name="_xlnm._FilterDatabase" vbProcedure="false">'12,5 km'!$A$3:$J$205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<sst xmlns="http://schemas.openxmlformats.org/spreadsheetml/2006/main" count="614" uniqueCount="360">
  <si>
    <t>Veranstaltungsname</t>
  </si>
  <si>
    <t>Veranstalter</t>
  </si>
  <si>
    <t>Lauf</t>
  </si>
  <si>
    <t>Datum</t>
  </si>
  <si>
    <t>Platz</t>
  </si>
  <si>
    <t>Name</t>
  </si>
  <si>
    <t>Verein</t>
  </si>
  <si>
    <t>Nat.</t>
  </si>
  <si>
    <t>JG</t>
  </si>
  <si>
    <t>Zeit</t>
  </si>
  <si>
    <t>AK</t>
  </si>
  <si>
    <t>AK-Rang</t>
  </si>
  <si>
    <t>Stnr.</t>
  </si>
  <si>
    <t>pace</t>
  </si>
  <si>
    <t>Lustig Dr. Fritz</t>
  </si>
  <si>
    <t>LT Irgendwo</t>
  </si>
  <si>
    <t>CH</t>
  </si>
  <si>
    <t>M55</t>
  </si>
  <si>
    <t>Meier Luise</t>
  </si>
  <si>
    <t>Karlsruhe</t>
  </si>
  <si>
    <t>GER</t>
  </si>
  <si>
    <t>W45</t>
  </si>
  <si>
    <t>Eggensteiner Jubiläumslauf</t>
  </si>
  <si>
    <t>TG Eggenstein</t>
  </si>
  <si>
    <t>1 &gt; 6,25 km </t>
  </si>
  <si>
    <t>2016.06.05</t>
  </si>
  <si>
    <t>Marquedant Dominic</t>
  </si>
  <si>
    <t>LT Rheinhessen-Pfalz</t>
  </si>
  <si>
    <t>0:22:30</t>
  </si>
  <si>
    <t>MHK</t>
  </si>
  <si>
    <t>Wintergerst Knut</t>
  </si>
  <si>
    <t>LSG Karlsruhe</t>
  </si>
  <si>
    <t>0:23:14</t>
  </si>
  <si>
    <t>M50</t>
  </si>
  <si>
    <t>Eisele Andy</t>
  </si>
  <si>
    <t>0:24:04</t>
  </si>
  <si>
    <t>Gehringer Ralf</t>
  </si>
  <si>
    <t>Eggenstein-Leopoldshafen</t>
  </si>
  <si>
    <t>0:24:54</t>
  </si>
  <si>
    <t>M40</t>
  </si>
  <si>
    <t>Fina Madeleine</t>
  </si>
  <si>
    <t>0:26:49</t>
  </si>
  <si>
    <t>WHK</t>
  </si>
  <si>
    <t>Bohrer Rolf</t>
  </si>
  <si>
    <t>0:26:50</t>
  </si>
  <si>
    <t>Hartig Thomas</t>
  </si>
  <si>
    <t>0:28:00</t>
  </si>
  <si>
    <t>M30</t>
  </si>
  <si>
    <t>Kara Brian</t>
  </si>
  <si>
    <t>0:29:04</t>
  </si>
  <si>
    <t>MJU16</t>
  </si>
  <si>
    <t>Kurz Julian</t>
  </si>
  <si>
    <t>0:29:42</t>
  </si>
  <si>
    <t>Müller Joachim</t>
  </si>
  <si>
    <t>KVBW</t>
  </si>
  <si>
    <t>0:30:14</t>
  </si>
  <si>
    <t>Lorenz Eugen</t>
  </si>
  <si>
    <t>Leopoldshafen</t>
  </si>
  <si>
    <t>0:30:55</t>
  </si>
  <si>
    <t>Albert Peter</t>
  </si>
  <si>
    <t>0:31:52</t>
  </si>
  <si>
    <t>Duranovic Daniel</t>
  </si>
  <si>
    <t>Ettlingen</t>
  </si>
  <si>
    <t>0:32:38</t>
  </si>
  <si>
    <t>Hindersmann Günther</t>
  </si>
  <si>
    <t>H30 Club Eggenstein</t>
  </si>
  <si>
    <t>0:32:42</t>
  </si>
  <si>
    <t>Krogmeier-Heuser Lizzy</t>
  </si>
  <si>
    <t>Leobande Lepoldshafen</t>
  </si>
  <si>
    <t>0:32:43</t>
  </si>
  <si>
    <t>W40</t>
  </si>
  <si>
    <t>Kürz Peter</t>
  </si>
  <si>
    <t>Team Erdinger Alkoholfrei</t>
  </si>
  <si>
    <t>0:32:44</t>
  </si>
  <si>
    <t>Kiefer Maria</t>
  </si>
  <si>
    <t>Eggenstein</t>
  </si>
  <si>
    <t>0:32:57</t>
  </si>
  <si>
    <t>W50</t>
  </si>
  <si>
    <t>Träger Nico</t>
  </si>
  <si>
    <t>0:34:04</t>
  </si>
  <si>
    <t>Gros Sven</t>
  </si>
  <si>
    <t>FC EXER Ettlingen</t>
  </si>
  <si>
    <t>0:34:05</t>
  </si>
  <si>
    <t>Thorwarth Vincent</t>
  </si>
  <si>
    <t>TC Leopoldshafen</t>
  </si>
  <si>
    <t>0:34:27</t>
  </si>
  <si>
    <t>Meier Oliver</t>
  </si>
  <si>
    <t>0:34:30</t>
  </si>
  <si>
    <t>Schababerle Rudolf</t>
  </si>
  <si>
    <t>0:34:46</t>
  </si>
  <si>
    <t>Henig Stephanie</t>
  </si>
  <si>
    <t>0:35:11</t>
  </si>
  <si>
    <t>W30</t>
  </si>
  <si>
    <t>Protz Michael</t>
  </si>
  <si>
    <t>Stutensee</t>
  </si>
  <si>
    <t>Griesinger Colleen</t>
  </si>
  <si>
    <t>0:35:55</t>
  </si>
  <si>
    <t>WJU16</t>
  </si>
  <si>
    <t>Griesinger Aleksandra</t>
  </si>
  <si>
    <t>0:35:56</t>
  </si>
  <si>
    <t>Scholpp Karina</t>
  </si>
  <si>
    <t>Bless Gudrun</t>
  </si>
  <si>
    <t>0:36:17</t>
  </si>
  <si>
    <t>W60</t>
  </si>
  <si>
    <t>Bätz Torsten</t>
  </si>
  <si>
    <t>0:36:53</t>
  </si>
  <si>
    <t>nn</t>
  </si>
  <si>
    <t>0:36:54</t>
  </si>
  <si>
    <t>MVL</t>
  </si>
  <si>
    <t>Shi Qinghai</t>
  </si>
  <si>
    <t>0:37:18</t>
  </si>
  <si>
    <t>Heitmann Stella</t>
  </si>
  <si>
    <t>0:37:56</t>
  </si>
  <si>
    <t>Heitmann Gero</t>
  </si>
  <si>
    <t>0:37:57</t>
  </si>
  <si>
    <t>Bauer Joachim</t>
  </si>
  <si>
    <t>0:38:00</t>
  </si>
  <si>
    <t>Segiet Klaus</t>
  </si>
  <si>
    <t>0:38:39</t>
  </si>
  <si>
    <t>M60</t>
  </si>
  <si>
    <t>Kraft Dorothea</t>
  </si>
  <si>
    <t>0:39:09</t>
  </si>
  <si>
    <t>Till Johann</t>
  </si>
  <si>
    <t>0:39:39</t>
  </si>
  <si>
    <t>Held Ulla</t>
  </si>
  <si>
    <t>0:40:01</t>
  </si>
  <si>
    <t>Sieben Beate</t>
  </si>
  <si>
    <t>0:40:23</t>
  </si>
  <si>
    <t>Erndwein Gitta</t>
  </si>
  <si>
    <t>0:41:08</t>
  </si>
  <si>
    <t>Brauer Ernst</t>
  </si>
  <si>
    <t>TV Bad Bergzabern</t>
  </si>
  <si>
    <t>0:41:09</t>
  </si>
  <si>
    <t>Burgstahler Lara</t>
  </si>
  <si>
    <t>Linkenheim-Hochstetten</t>
  </si>
  <si>
    <t>0:42:00</t>
  </si>
  <si>
    <t>WJU20</t>
  </si>
  <si>
    <t>Remdt Michael</t>
  </si>
  <si>
    <t>TSV Wiesntal</t>
  </si>
  <si>
    <t>Schweitzer Guillaume</t>
  </si>
  <si>
    <t>0:42:01</t>
  </si>
  <si>
    <t>MJU20</t>
  </si>
  <si>
    <t>Weinert Elvira</t>
  </si>
  <si>
    <t>0:42:04</t>
  </si>
  <si>
    <t>Wullings Uschi</t>
  </si>
  <si>
    <t>Physiotherapie Wullings</t>
  </si>
  <si>
    <t>0:42:13</t>
  </si>
  <si>
    <t>Stöckl Ulrike</t>
  </si>
  <si>
    <t>Dettenheim-Liedolsheim</t>
  </si>
  <si>
    <t>0:42:22</t>
  </si>
  <si>
    <t>Held Oskar</t>
  </si>
  <si>
    <t>0:42:51</t>
  </si>
  <si>
    <t>Kurz Sabine</t>
  </si>
  <si>
    <t>0:44:45</t>
  </si>
  <si>
    <t>Hirth Gabi</t>
  </si>
  <si>
    <t>Karlsruhe-Kirchfeld</t>
  </si>
  <si>
    <t>0:45:21</t>
  </si>
  <si>
    <t>Gamboa Vera</t>
  </si>
  <si>
    <t>0:46:02</t>
  </si>
  <si>
    <t>Wagenführer Christina</t>
  </si>
  <si>
    <t>0:46:33</t>
  </si>
  <si>
    <t>Bichelhuber Klaus</t>
  </si>
  <si>
    <t>0:46:34</t>
  </si>
  <si>
    <t>Hötzel Rainer</t>
  </si>
  <si>
    <t>0:50:49</t>
  </si>
  <si>
    <t>Deistler Carsten</t>
  </si>
  <si>
    <t>0:53:23</t>
  </si>
  <si>
    <t>Warnuth Margitta</t>
  </si>
  <si>
    <t>0:55:18</t>
  </si>
  <si>
    <t>Hernandez Wilfredo</t>
  </si>
  <si>
    <t>0:56:31</t>
  </si>
  <si>
    <t>Hinz Ludwig</t>
  </si>
  <si>
    <t>SSC Karlsruhe</t>
  </si>
  <si>
    <t>1:03:29</t>
  </si>
  <si>
    <t>M70</t>
  </si>
  <si>
    <t>2 &gt; 12,5 km</t>
  </si>
  <si>
    <t>Pütsch Alexander</t>
  </si>
  <si>
    <t>0:44:11</t>
  </si>
  <si>
    <t>Stöckl Christian</t>
  </si>
  <si>
    <t>Feuerwehr Liedolsheim</t>
  </si>
  <si>
    <t>0:44:36</t>
  </si>
  <si>
    <t>Butzer Peter</t>
  </si>
  <si>
    <t>0:48:24</t>
  </si>
  <si>
    <t>Heger Markus</t>
  </si>
  <si>
    <t>0:49:18</t>
  </si>
  <si>
    <t>Kirsten Tobias</t>
  </si>
  <si>
    <t>Freiw. Feuerwehr</t>
  </si>
  <si>
    <t>0:49:38</t>
  </si>
  <si>
    <t>Pawlik Mario</t>
  </si>
  <si>
    <t>.</t>
  </si>
  <si>
    <t>0:50:31</t>
  </si>
  <si>
    <t>Pausch Oliver</t>
  </si>
  <si>
    <t>0:50:56</t>
  </si>
  <si>
    <t>Rösen Thorsten</t>
  </si>
  <si>
    <t>LG Region Karlsruhe</t>
  </si>
  <si>
    <t>0:51:22</t>
  </si>
  <si>
    <t>Greilach Stephen</t>
  </si>
  <si>
    <t>SC Wörth</t>
  </si>
  <si>
    <t>0:51:31</t>
  </si>
  <si>
    <t>Beil Peter</t>
  </si>
  <si>
    <t>0:51:43</t>
  </si>
  <si>
    <t>Knopf Valerie</t>
  </si>
  <si>
    <t>0:52:34</t>
  </si>
  <si>
    <t>Jobs Udo</t>
  </si>
  <si>
    <t>0:53:18</t>
  </si>
  <si>
    <t>Bajadzic Jasmin</t>
  </si>
  <si>
    <t>0:55:03</t>
  </si>
  <si>
    <t>Kümmerle Andrea</t>
  </si>
  <si>
    <t>0:55:30</t>
  </si>
  <si>
    <t>Deger Manfred</t>
  </si>
  <si>
    <t>0:55:31</t>
  </si>
  <si>
    <t>Troltsch Dominik</t>
  </si>
  <si>
    <t>0:56:01</t>
  </si>
  <si>
    <t>Braun Matthias</t>
  </si>
  <si>
    <t>TV Maikammer</t>
  </si>
  <si>
    <t>0:56:21</t>
  </si>
  <si>
    <t>Von Quast Marcel</t>
  </si>
  <si>
    <t>0:56:48</t>
  </si>
  <si>
    <t>Schweike Uwe</t>
  </si>
  <si>
    <t>Reiterverein Eggenstein</t>
  </si>
  <si>
    <t>0:58:08</t>
  </si>
  <si>
    <t>Gornaglia Alessandro</t>
  </si>
  <si>
    <t>aicas GmbH</t>
  </si>
  <si>
    <t>0:58:10</t>
  </si>
  <si>
    <t>Kast Wolfram</t>
  </si>
  <si>
    <t>0:58:45</t>
  </si>
  <si>
    <t>Bauer Christopher</t>
  </si>
  <si>
    <t>0:59:55</t>
  </si>
  <si>
    <t>Schniers Martina</t>
  </si>
  <si>
    <t>memler.de</t>
  </si>
  <si>
    <t>0:59:56</t>
  </si>
  <si>
    <t>Rühle Steffen</t>
  </si>
  <si>
    <t>1:00:15</t>
  </si>
  <si>
    <t>Quicker Robin</t>
  </si>
  <si>
    <t>1:01:06</t>
  </si>
  <si>
    <t>Marggrander Marco</t>
  </si>
  <si>
    <t>1:01:10</t>
  </si>
  <si>
    <t>Brede Peter</t>
  </si>
  <si>
    <t>1:02:18</t>
  </si>
  <si>
    <t>Sommerlatt Thomas</t>
  </si>
  <si>
    <t>Sporthaus Sommerlatt</t>
  </si>
  <si>
    <t>1:02:28</t>
  </si>
  <si>
    <t>Bahler Daniel</t>
  </si>
  <si>
    <t>1:02:52</t>
  </si>
  <si>
    <t>Eisold Lutz</t>
  </si>
  <si>
    <t>1:03:13</t>
  </si>
  <si>
    <t>Schababerle Martina</t>
  </si>
  <si>
    <t>1:03:20</t>
  </si>
  <si>
    <t>Hotz Thorsten</t>
  </si>
  <si>
    <t>Mainz</t>
  </si>
  <si>
    <t>1:03:37</t>
  </si>
  <si>
    <t>Schmitt Harald</t>
  </si>
  <si>
    <t>1:03:58</t>
  </si>
  <si>
    <t>Griesinger Bernd</t>
  </si>
  <si>
    <t>1:04:08</t>
  </si>
  <si>
    <t>Wullings Jan</t>
  </si>
  <si>
    <t>1:05:14</t>
  </si>
  <si>
    <t>Siegele Andreas</t>
  </si>
  <si>
    <t>1:05:29</t>
  </si>
  <si>
    <t>Thielager Norbert</t>
  </si>
  <si>
    <t>1:05:36</t>
  </si>
  <si>
    <t>Sauer Christian</t>
  </si>
  <si>
    <t>FC Alemannia Eggenstein</t>
  </si>
  <si>
    <t>1:05:49</t>
  </si>
  <si>
    <t>Thorwarth Andreas</t>
  </si>
  <si>
    <t>1:05:54</t>
  </si>
  <si>
    <t>Swarowsky Egon</t>
  </si>
  <si>
    <t>1:06:28</t>
  </si>
  <si>
    <t>Siebert Fridtjof</t>
  </si>
  <si>
    <t>1:06:45</t>
  </si>
  <si>
    <t>Barth Melanie</t>
  </si>
  <si>
    <t>1:07:31</t>
  </si>
  <si>
    <t>Besser Heino</t>
  </si>
  <si>
    <t>SG KIT</t>
  </si>
  <si>
    <t>1:07:33</t>
  </si>
  <si>
    <t>Jacob Matthias</t>
  </si>
  <si>
    <t>1:07:34</t>
  </si>
  <si>
    <t>Eisenberg Olga</t>
  </si>
  <si>
    <t>1:07:51</t>
  </si>
  <si>
    <t>Conforto Marco</t>
  </si>
  <si>
    <t>1:07:55</t>
  </si>
  <si>
    <t>Troltsch Jürgen</t>
  </si>
  <si>
    <t>1:07:58</t>
  </si>
  <si>
    <t>Offner Alexander</t>
  </si>
  <si>
    <t>1:08:03</t>
  </si>
  <si>
    <t>Gündra Harry</t>
  </si>
  <si>
    <t>1:08:29</t>
  </si>
  <si>
    <t>Dres Helmut</t>
  </si>
  <si>
    <t>1:08:33</t>
  </si>
  <si>
    <t>Schniers Manfred</t>
  </si>
  <si>
    <t>1:09:02</t>
  </si>
  <si>
    <t>Häfner Fabian</t>
  </si>
  <si>
    <t>1:09:38</t>
  </si>
  <si>
    <t>Trubeljak Josip</t>
  </si>
  <si>
    <t>1:09:39</t>
  </si>
  <si>
    <t>Christ John</t>
  </si>
  <si>
    <t>Schruns-Skiläufer Leop.</t>
  </si>
  <si>
    <t>1:10:12</t>
  </si>
  <si>
    <t>Stöckl Roland</t>
  </si>
  <si>
    <t>1:10:25</t>
  </si>
  <si>
    <t>Edelmann Michael</t>
  </si>
  <si>
    <t>1:10:33</t>
  </si>
  <si>
    <t>Schlenker Marilda</t>
  </si>
  <si>
    <t>1:10:51</t>
  </si>
  <si>
    <t>Schnürer Bernd</t>
  </si>
  <si>
    <t>Marathon Karlsruhe</t>
  </si>
  <si>
    <t>1:10:52</t>
  </si>
  <si>
    <t>Greiner-Bätz Heike</t>
  </si>
  <si>
    <t>1:11:36</t>
  </si>
  <si>
    <t>Guzicki Radoslaw</t>
  </si>
  <si>
    <t>BSG Fiducia 8 GAD IT AG</t>
  </si>
  <si>
    <t>1:11:37</t>
  </si>
  <si>
    <t>Erndwein Robin</t>
  </si>
  <si>
    <t>1:12:29</t>
  </si>
  <si>
    <t>Weber Karlheinz</t>
  </si>
  <si>
    <t>1:12:30</t>
  </si>
  <si>
    <t>Wolters Frank</t>
  </si>
  <si>
    <t>1:12:37</t>
  </si>
  <si>
    <t>Lehmann Klaus-Peter</t>
  </si>
  <si>
    <t>1:12:45</t>
  </si>
  <si>
    <t>Wolf Dr. Jochen</t>
  </si>
  <si>
    <t>Bruchsal</t>
  </si>
  <si>
    <t>1:13:38</t>
  </si>
  <si>
    <t>Senese Damiano</t>
  </si>
  <si>
    <t>1:14:12</t>
  </si>
  <si>
    <t>Ickert Renate</t>
  </si>
  <si>
    <t>1:14:18</t>
  </si>
  <si>
    <t>Steinhoff Roland</t>
  </si>
  <si>
    <t>FV Leopoldshafen</t>
  </si>
  <si>
    <t>1:14:44</t>
  </si>
  <si>
    <t>Durin Maryline</t>
  </si>
  <si>
    <t>1:15:08</t>
  </si>
  <si>
    <t>Scholpp Steffen</t>
  </si>
  <si>
    <t>1:15:55</t>
  </si>
  <si>
    <t>Stickel Stefanie</t>
  </si>
  <si>
    <t>1:16:34</t>
  </si>
  <si>
    <t>Sauer Andreas</t>
  </si>
  <si>
    <t>Wassersportfreunde Egg.</t>
  </si>
  <si>
    <t>1:17:35</t>
  </si>
  <si>
    <t>Müller Norbert</t>
  </si>
  <si>
    <t>1:20:15</t>
  </si>
  <si>
    <t>Berger-Wittmar Nisha</t>
  </si>
  <si>
    <t>1:20:24</t>
  </si>
  <si>
    <t>Walter Stefan</t>
  </si>
  <si>
    <t>1:20:25</t>
  </si>
  <si>
    <t>Müller Dorina</t>
  </si>
  <si>
    <t>1:23:31</t>
  </si>
  <si>
    <t>Giorgi Michael</t>
  </si>
  <si>
    <t>1:24:22</t>
  </si>
  <si>
    <t>Hirth Jörg</t>
  </si>
  <si>
    <t>1:24:41</t>
  </si>
  <si>
    <t>Sims Ekkehard</t>
  </si>
  <si>
    <t>1:28:00</t>
  </si>
  <si>
    <t>Meinzer Renate</t>
  </si>
  <si>
    <t>1:28:24</t>
  </si>
  <si>
    <t>Meinzer Uli</t>
  </si>
  <si>
    <t>Goll Gerhard</t>
  </si>
  <si>
    <t>1:28:26</t>
  </si>
  <si>
    <t>Finkbohner Sascha</t>
  </si>
  <si>
    <t>MV Lyra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</si>
</sst>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H:MM:SS"/>
    <numFmt numFmtId="166" formatCode="M:SS.0"/>
    <numFmt numFmtId="167" formatCode="0&quot; km&quot;"/>
    <numFmt numFmtId="168" formatCode="DDD\ YYYY/MM/DD"/>
    <numFmt numFmtId="169" formatCode="#,##0&quot; Zeilen&quot;"/>
    <numFmt numFmtId="170" formatCode="MM:SS"/>
    <numFmt numFmtId="171" formatCode="MM:SS.0"/>
  </numFmts>
  <fonts count="11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</font>
    <font>
      <u val="single"/>
      <sz val="11"/>
      <color rgb="FF000000"/>
      <name val="Calibri"/>
      <family val="2"/>
    </font>
    <font>
      <b val="true"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/>
      <diagonal/>
    </border>
    <border diagonalUp="false" diagonalDown="false">
      <left style="thin">
        <color rgb="FFA6A6A6"/>
      </left>
      <right style="thin">
        <color rgb="FFA6A6A6"/>
      </right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AEAE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27000</xdr:colOff>
      <xdr:row>7</xdr:row>
      <xdr:rowOff>172080</xdr:rowOff>
    </xdr:from>
    <xdr:to>
      <xdr:col>6</xdr:col>
      <xdr:colOff>379080</xdr:colOff>
      <xdr:row>35</xdr:row>
      <xdr:rowOff>191160</xdr:rowOff>
    </xdr:to>
    <xdr:sp>
      <xdr:nvSpPr>
        <xdr:cNvPr id="0" name="CustomShape 1"/>
        <xdr:cNvSpPr/>
      </xdr:nvSpPr>
      <xdr:spPr>
        <a:xfrm>
          <a:off x="560160" y="1505520"/>
          <a:ext cx="5657400" cy="5352840"/>
        </a:xfrm>
        <a:prstGeom prst="rect">
          <a:avLst/>
        </a:prstGeom>
        <a:solidFill>
          <a:srgbClr val="ffff99"/>
        </a:solidFill>
        <a:ln>
          <a:solidFill>
            <a:schemeClr val="bg1">
              <a:lumMod val="50000"/>
            </a:schemeClr>
          </a:solidFill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/>
        <a:p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Hallo Lauffreunde,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diese Tabellen verwenden wir zum </a:t>
          </a:r>
          <a:r>
            <a:rPr lang="de-DE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Import</a:t>
          </a: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der Daten in die Datenbank und fügen sie  zum </a:t>
          </a:r>
          <a:r>
            <a:rPr lang="de-DE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Download</a:t>
          </a: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in die Ergebnisseite der Veranstaltung ein. Durch die Verwendung diese Vorlage spart Ihr uns viel Arbeit und wir erhalten  für alle Veranstaltung ein einheitliches Erscheinungsbild.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Bitte beachtet deshalb folgende Hinweise: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1. Zeile 3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Die Platzhalter sind durch die  spezifischen Angaben zu ersetzen.</a:t>
          </a: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
</a:t>
          </a: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Im Feld E3 ist die Streckenlänge im km  einzutragen (nur der Wert).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Ins Feld H3 ist das Datum der Veranstaltung einzutragen.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2. Bei mehr als einer  Disziplin: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Pro Disziplin eine eingenes Blatt in der Excel-Mappe durch Kopieren  anzulegen.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In die Reiterleiste unten  ist als Blattname die Disziplin einzutragen  z.B.  10km_Laufen.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3. Spalte D </a:t>
          </a: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"Nationalität"</a:t>
          </a: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
</a:t>
          </a: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Die Angabe ist eine Option, sie kann leer bleiben, wenn die Daten nicht erfasst werden.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4. Spalte B "Name"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Es ist folgende Konvetion zu beachten: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Die Angeben sind in der </a:t>
          </a:r>
          <a:r>
            <a:rPr lang="de-DE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Reihenfolge Name Titel Vorname </a:t>
          </a: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erforderlich,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sind durch Leerzeichen zu trennen, </a:t>
          </a:r>
          <a:r>
            <a:rPr lang="de-DE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keine Kommas zur Trennung </a:t>
          </a: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verwenden.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5. Spalte J "pace"</a:t>
          </a: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
</a:t>
          </a: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Die Geschindigkeit in min/km  wird durch eine Formel errechnet .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6. Hinweise zur  Zeile 6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Die Buttons mit Pfeilen sind Zeilen-Filter innerhalb der jeweiligen Spalte.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Im Feld B6 ist ein Zähler eingebaut, der die Anzahl selektierter Zeilen (Namen) addiert.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Euer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www.laufinfo.eu - Team</a:t>
          </a:r>
          <a:endParaRPr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6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5" activeCellId="0" sqref="A4:A86"/>
    </sheetView>
  </sheetViews>
  <sheetFormatPr defaultRowHeight="15"/>
  <cols>
    <col collapsed="false" hidden="false" max="1" min="1" style="1" width="7.56122448979592"/>
    <col collapsed="false" hidden="false" max="3" min="2" style="2" width="25.3775510204082"/>
    <col collapsed="false" hidden="false" max="5" min="4" style="3" width="6.61224489795918"/>
    <col collapsed="false" hidden="false" max="6" min="6" style="4" width="11.2040816326531"/>
    <col collapsed="false" hidden="false" max="7" min="7" style="5" width="8.50510204081633"/>
    <col collapsed="false" hidden="false" max="8" min="8" style="1" width="8.63775510204082"/>
    <col collapsed="false" hidden="false" max="9" min="9" style="1" width="8.50510204081633"/>
    <col collapsed="false" hidden="false" max="10" min="10" style="6" width="8.50510204081633"/>
    <col collapsed="false" hidden="false" max="1025" min="11" style="7" width="11.2040816326531"/>
  </cols>
  <sheetData>
    <row r="1" s="8" customFormat="true" ht="15" hidden="false" customHeight="false" outlineLevel="0" collapsed="false">
      <c r="A1" s="8" t="s">
        <v>0</v>
      </c>
      <c r="B1" s="9"/>
      <c r="C1" s="10" t="s">
        <v>1</v>
      </c>
      <c r="D1" s="10"/>
      <c r="E1" s="11" t="n">
        <v>10</v>
      </c>
      <c r="F1" s="10" t="s">
        <v>2</v>
      </c>
      <c r="G1" s="10"/>
      <c r="I1" s="12" t="s">
        <v>3</v>
      </c>
      <c r="J1" s="12"/>
    </row>
    <row r="2" s="16" customFormat="true" ht="15" hidden="false" customHeight="false" outlineLevel="0" collapsed="false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4" t="s">
        <v>9</v>
      </c>
      <c r="G2" s="13" t="s">
        <v>10</v>
      </c>
      <c r="H2" s="13" t="s">
        <v>11</v>
      </c>
      <c r="I2" s="13" t="s">
        <v>12</v>
      </c>
      <c r="J2" s="15" t="s">
        <v>13</v>
      </c>
    </row>
    <row r="3" customFormat="false" ht="15" hidden="false" customHeight="false" outlineLevel="0" collapsed="false">
      <c r="A3" s="17"/>
      <c r="B3" s="18" t="n">
        <f aca="false">SUBTOTAL(3,B4:B1004)</f>
        <v>2</v>
      </c>
      <c r="C3" s="19"/>
      <c r="D3" s="20"/>
      <c r="E3" s="20"/>
      <c r="F3" s="21"/>
      <c r="G3" s="20"/>
      <c r="H3" s="20"/>
      <c r="I3" s="20"/>
      <c r="J3" s="22"/>
    </row>
    <row r="4" customFormat="false" ht="1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</row>
    <row r="5" customFormat="false" ht="15" hidden="false" customHeight="false" outlineLevel="0" collapsed="false">
      <c r="A5" s="23" t="n">
        <v>263</v>
      </c>
      <c r="B5" s="24" t="s">
        <v>14</v>
      </c>
      <c r="C5" s="24" t="s">
        <v>15</v>
      </c>
      <c r="D5" s="25" t="s">
        <v>16</v>
      </c>
      <c r="E5" s="25" t="n">
        <v>1961</v>
      </c>
      <c r="F5" s="26" t="n">
        <v>0.0415277777777778</v>
      </c>
      <c r="G5" s="27" t="s">
        <v>17</v>
      </c>
      <c r="H5" s="23" t="n">
        <v>87</v>
      </c>
      <c r="I5" s="23" t="n">
        <v>123</v>
      </c>
      <c r="J5" s="28" t="n">
        <f aca="false">F5/$E$1</f>
        <v>0.00415277777777778</v>
      </c>
    </row>
    <row r="6" customFormat="false" ht="15" hidden="false" customHeight="false" outlineLevel="0" collapsed="false">
      <c r="A6" s="23" t="n">
        <v>264</v>
      </c>
      <c r="B6" s="24" t="s">
        <v>18</v>
      </c>
      <c r="C6" s="24" t="s">
        <v>19</v>
      </c>
      <c r="D6" s="25" t="s">
        <v>20</v>
      </c>
      <c r="E6" s="25" t="n">
        <v>1972</v>
      </c>
      <c r="F6" s="29" t="n">
        <v>0.0434722222222222</v>
      </c>
      <c r="G6" s="27" t="s">
        <v>21</v>
      </c>
      <c r="H6" s="23" t="n">
        <v>6</v>
      </c>
      <c r="I6" s="23" t="n">
        <v>567</v>
      </c>
      <c r="J6" s="28" t="n">
        <f aca="false">F6/$E$1</f>
        <v>0.00434722222222222</v>
      </c>
    </row>
  </sheetData>
  <autoFilter ref="A3:J205"/>
  <mergeCells count="3">
    <mergeCell ref="C1:D1"/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75" header="0.315277777777778" footer="0.315277777777778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61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J4" activeCellId="1" sqref="A4:A86 J4"/>
    </sheetView>
  </sheetViews>
  <sheetFormatPr defaultRowHeight="15"/>
  <cols>
    <col collapsed="false" hidden="false" max="1" min="1" style="1" width="7.56122448979592"/>
    <col collapsed="false" hidden="false" max="3" min="2" style="2" width="25.3775510204082"/>
    <col collapsed="false" hidden="false" max="5" min="4" style="3" width="6.61224489795918"/>
    <col collapsed="false" hidden="false" max="6" min="6" style="4" width="11.2040816326531"/>
    <col collapsed="false" hidden="false" max="7" min="7" style="5" width="8.50510204081633"/>
    <col collapsed="false" hidden="false" max="8" min="8" style="1" width="8.63775510204082"/>
    <col collapsed="false" hidden="false" max="9" min="9" style="1" width="8.50510204081633"/>
    <col collapsed="false" hidden="false" max="10" min="10" style="6" width="8.50510204081633"/>
    <col collapsed="false" hidden="false" max="1025" min="11" style="7" width="11.2040816326531"/>
  </cols>
  <sheetData>
    <row r="1" s="8" customFormat="true" ht="13.8" hidden="false" customHeight="false" outlineLevel="0" collapsed="false">
      <c r="A1" s="8" t="s">
        <v>22</v>
      </c>
      <c r="B1" s="9" t="s">
        <v>23</v>
      </c>
      <c r="C1" s="10" t="s">
        <v>24</v>
      </c>
      <c r="D1" s="11" t="s">
        <v>25</v>
      </c>
      <c r="E1" s="0" t="n">
        <v>6.25</v>
      </c>
      <c r="F1" s="10"/>
      <c r="G1" s="10"/>
      <c r="I1" s="12"/>
      <c r="J1" s="12"/>
    </row>
    <row r="2" s="16" customFormat="true" ht="15" hidden="false" customHeight="false" outlineLevel="0" collapsed="false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4" t="s">
        <v>9</v>
      </c>
      <c r="G2" s="13" t="s">
        <v>10</v>
      </c>
      <c r="H2" s="13" t="s">
        <v>11</v>
      </c>
      <c r="I2" s="13" t="s">
        <v>12</v>
      </c>
      <c r="J2" s="15" t="s">
        <v>13</v>
      </c>
    </row>
    <row r="3" customFormat="false" ht="15" hidden="false" customHeight="false" outlineLevel="0" collapsed="false">
      <c r="A3" s="17"/>
      <c r="B3" s="18" t="n">
        <f aca="false">SUBTOTAL(3,B4:B1004)</f>
        <v>58</v>
      </c>
      <c r="C3" s="19"/>
      <c r="D3" s="20"/>
      <c r="E3" s="20"/>
      <c r="F3" s="21"/>
      <c r="G3" s="20"/>
      <c r="H3" s="20"/>
      <c r="I3" s="20"/>
      <c r="J3" s="22"/>
    </row>
    <row r="4" customFormat="false" ht="13.8" hidden="false" customHeight="false" outlineLevel="0" collapsed="false">
      <c r="A4" s="23" t="n">
        <v>1</v>
      </c>
      <c r="B4" s="24" t="s">
        <v>26</v>
      </c>
      <c r="C4" s="24" t="s">
        <v>27</v>
      </c>
      <c r="E4" s="25" t="n">
        <v>1987</v>
      </c>
      <c r="F4" s="29" t="s">
        <v>28</v>
      </c>
      <c r="G4" s="27" t="s">
        <v>29</v>
      </c>
      <c r="H4" s="23" t="n">
        <v>1</v>
      </c>
      <c r="I4" s="23" t="n">
        <v>2160</v>
      </c>
      <c r="J4" s="28" t="n">
        <f aca="false">F4/E1</f>
        <v>0.0025</v>
      </c>
    </row>
    <row r="5" customFormat="false" ht="13.8" hidden="false" customHeight="false" outlineLevel="0" collapsed="false">
      <c r="A5" s="23" t="n">
        <v>2</v>
      </c>
      <c r="B5" s="24" t="s">
        <v>30</v>
      </c>
      <c r="C5" s="24" t="s">
        <v>31</v>
      </c>
      <c r="E5" s="25" t="n">
        <v>1961</v>
      </c>
      <c r="F5" s="29" t="s">
        <v>32</v>
      </c>
      <c r="G5" s="27" t="s">
        <v>33</v>
      </c>
      <c r="H5" s="23" t="n">
        <v>1</v>
      </c>
      <c r="I5" s="23" t="n">
        <v>2151</v>
      </c>
      <c r="J5" s="28" t="n">
        <f aca="false">F5/E1</f>
        <v>0.00258148148148148</v>
      </c>
    </row>
    <row r="6" customFormat="false" ht="13.8" hidden="false" customHeight="false" outlineLevel="0" collapsed="false">
      <c r="A6" s="23" t="n">
        <v>3</v>
      </c>
      <c r="B6" s="24" t="s">
        <v>34</v>
      </c>
      <c r="C6" s="24" t="s">
        <v>31</v>
      </c>
      <c r="E6" s="25" t="n">
        <v>1964</v>
      </c>
      <c r="F6" s="29" t="s">
        <v>35</v>
      </c>
      <c r="G6" s="27" t="s">
        <v>33</v>
      </c>
      <c r="H6" s="23" t="n">
        <v>2</v>
      </c>
      <c r="I6" s="23" t="n">
        <v>2108</v>
      </c>
      <c r="J6" s="28" t="n">
        <f aca="false">F6/E1</f>
        <v>0.00267407407407407</v>
      </c>
    </row>
    <row r="7" customFormat="false" ht="13.8" hidden="false" customHeight="false" outlineLevel="0" collapsed="false">
      <c r="A7" s="23" t="n">
        <v>4</v>
      </c>
      <c r="B7" s="24" t="s">
        <v>36</v>
      </c>
      <c r="C7" s="24" t="s">
        <v>37</v>
      </c>
      <c r="E7" s="25" t="n">
        <v>1975</v>
      </c>
      <c r="F7" s="29" t="s">
        <v>38</v>
      </c>
      <c r="G7" s="27" t="s">
        <v>39</v>
      </c>
      <c r="H7" s="23" t="n">
        <v>1</v>
      </c>
      <c r="I7" s="23" t="n">
        <v>2113</v>
      </c>
      <c r="J7" s="28" t="n">
        <f aca="false">F7/E1</f>
        <v>0.00276666666666667</v>
      </c>
    </row>
    <row r="8" customFormat="false" ht="13.8" hidden="false" customHeight="false" outlineLevel="0" collapsed="false">
      <c r="A8" s="23" t="n">
        <v>5</v>
      </c>
      <c r="B8" s="24" t="s">
        <v>40</v>
      </c>
      <c r="C8" s="24" t="s">
        <v>31</v>
      </c>
      <c r="E8" s="25" t="n">
        <v>1990</v>
      </c>
      <c r="F8" s="29" t="s">
        <v>41</v>
      </c>
      <c r="G8" s="27" t="s">
        <v>42</v>
      </c>
      <c r="H8" s="23" t="n">
        <v>1</v>
      </c>
      <c r="I8" s="23" t="n">
        <v>2110</v>
      </c>
      <c r="J8" s="28" t="n">
        <f aca="false">F8/E1</f>
        <v>0.00297962962962963</v>
      </c>
    </row>
    <row r="9" customFormat="false" ht="13.8" hidden="false" customHeight="false" outlineLevel="0" collapsed="false">
      <c r="A9" s="23" t="n">
        <v>6</v>
      </c>
      <c r="B9" s="24" t="s">
        <v>43</v>
      </c>
      <c r="C9" s="24" t="s">
        <v>31</v>
      </c>
      <c r="E9" s="25" t="n">
        <v>1960</v>
      </c>
      <c r="F9" s="29" t="s">
        <v>44</v>
      </c>
      <c r="G9" s="27" t="s">
        <v>33</v>
      </c>
      <c r="H9" s="23" t="n">
        <v>3</v>
      </c>
      <c r="I9" s="23" t="n">
        <v>2103</v>
      </c>
      <c r="J9" s="28" t="n">
        <f aca="false">F9/E1</f>
        <v>0.00298148148148148</v>
      </c>
    </row>
    <row r="10" customFormat="false" ht="13.8" hidden="false" customHeight="false" outlineLevel="0" collapsed="false">
      <c r="A10" s="23" t="n">
        <v>7</v>
      </c>
      <c r="B10" s="24" t="s">
        <v>45</v>
      </c>
      <c r="C10" s="24" t="s">
        <v>37</v>
      </c>
      <c r="E10" s="25" t="n">
        <v>1985</v>
      </c>
      <c r="F10" s="29" t="s">
        <v>46</v>
      </c>
      <c r="G10" s="27" t="s">
        <v>47</v>
      </c>
      <c r="H10" s="23" t="n">
        <v>1</v>
      </c>
      <c r="I10" s="23" t="n">
        <v>2117</v>
      </c>
      <c r="J10" s="28" t="n">
        <f aca="false">F10/E1</f>
        <v>0.00311111111111111</v>
      </c>
    </row>
    <row r="11" customFormat="false" ht="13.8" hidden="false" customHeight="false" outlineLevel="0" collapsed="false">
      <c r="A11" s="23" t="n">
        <v>8</v>
      </c>
      <c r="B11" s="24" t="s">
        <v>48</v>
      </c>
      <c r="C11" s="24" t="s">
        <v>37</v>
      </c>
      <c r="E11" s="25" t="n">
        <v>2004</v>
      </c>
      <c r="F11" s="29" t="s">
        <v>49</v>
      </c>
      <c r="G11" s="27" t="s">
        <v>50</v>
      </c>
      <c r="H11" s="23" t="n">
        <v>1</v>
      </c>
      <c r="I11" s="23" t="n">
        <v>2127</v>
      </c>
      <c r="J11" s="28" t="n">
        <f aca="false">F11/E1</f>
        <v>0.00322962962962963</v>
      </c>
    </row>
    <row r="12" customFormat="false" ht="13.8" hidden="false" customHeight="false" outlineLevel="0" collapsed="false">
      <c r="A12" s="23" t="n">
        <v>9</v>
      </c>
      <c r="B12" s="24" t="s">
        <v>51</v>
      </c>
      <c r="C12" s="24" t="s">
        <v>19</v>
      </c>
      <c r="E12" s="25" t="n">
        <v>1983</v>
      </c>
      <c r="F12" s="29" t="s">
        <v>52</v>
      </c>
      <c r="G12" s="27" t="s">
        <v>47</v>
      </c>
      <c r="H12" s="23" t="n">
        <v>2</v>
      </c>
      <c r="I12" s="23" t="n">
        <v>2132</v>
      </c>
      <c r="J12" s="28" t="n">
        <f aca="false">F12/E1</f>
        <v>0.0033</v>
      </c>
    </row>
    <row r="13" customFormat="false" ht="13.8" hidden="false" customHeight="false" outlineLevel="0" collapsed="false">
      <c r="A13" s="23" t="n">
        <v>10</v>
      </c>
      <c r="B13" s="24" t="s">
        <v>53</v>
      </c>
      <c r="C13" s="24" t="s">
        <v>54</v>
      </c>
      <c r="E13" s="25" t="n">
        <v>1961</v>
      </c>
      <c r="F13" s="29" t="s">
        <v>55</v>
      </c>
      <c r="G13" s="27" t="s">
        <v>33</v>
      </c>
      <c r="H13" s="23" t="n">
        <v>4</v>
      </c>
      <c r="I13" s="23" t="n">
        <v>2135</v>
      </c>
      <c r="J13" s="28" t="n">
        <f aca="false">F13/E1</f>
        <v>0.00335925925925926</v>
      </c>
    </row>
    <row r="14" customFormat="false" ht="13.8" hidden="false" customHeight="false" outlineLevel="0" collapsed="false">
      <c r="A14" s="23" t="n">
        <v>11</v>
      </c>
      <c r="B14" s="24" t="s">
        <v>56</v>
      </c>
      <c r="C14" s="24" t="s">
        <v>57</v>
      </c>
      <c r="E14" s="25" t="n">
        <v>1980</v>
      </c>
      <c r="F14" s="29" t="s">
        <v>58</v>
      </c>
      <c r="G14" s="27" t="s">
        <v>47</v>
      </c>
      <c r="H14" s="23" t="n">
        <v>3</v>
      </c>
      <c r="I14" s="23" t="n">
        <v>670</v>
      </c>
      <c r="J14" s="28" t="n">
        <f aca="false">F14/E1</f>
        <v>0.00343518518518519</v>
      </c>
    </row>
    <row r="15" customFormat="false" ht="13.8" hidden="false" customHeight="false" outlineLevel="0" collapsed="false">
      <c r="A15" s="23" t="n">
        <v>12</v>
      </c>
      <c r="B15" s="24" t="s">
        <v>59</v>
      </c>
      <c r="C15" s="24" t="s">
        <v>19</v>
      </c>
      <c r="E15" s="25" t="n">
        <v>1960</v>
      </c>
      <c r="F15" s="29" t="s">
        <v>60</v>
      </c>
      <c r="G15" s="27" t="s">
        <v>33</v>
      </c>
      <c r="H15" s="23" t="n">
        <v>5</v>
      </c>
      <c r="I15" s="23" t="n">
        <v>2157</v>
      </c>
      <c r="J15" s="28" t="n">
        <f aca="false">F15/E1</f>
        <v>0.00354074074074074</v>
      </c>
    </row>
    <row r="16" customFormat="false" ht="13.8" hidden="false" customHeight="false" outlineLevel="0" collapsed="false">
      <c r="A16" s="23" t="n">
        <v>13</v>
      </c>
      <c r="B16" s="24" t="s">
        <v>61</v>
      </c>
      <c r="C16" s="24" t="s">
        <v>62</v>
      </c>
      <c r="E16" s="25" t="n">
        <v>1985</v>
      </c>
      <c r="F16" s="29" t="s">
        <v>63</v>
      </c>
      <c r="G16" s="27" t="s">
        <v>47</v>
      </c>
      <c r="H16" s="23" t="n">
        <v>4</v>
      </c>
      <c r="I16" s="23" t="n">
        <v>2107</v>
      </c>
      <c r="J16" s="28" t="n">
        <f aca="false">F16/E1</f>
        <v>0.00362592592592593</v>
      </c>
    </row>
    <row r="17" customFormat="false" ht="13.8" hidden="false" customHeight="false" outlineLevel="0" collapsed="false">
      <c r="A17" s="23" t="n">
        <v>14</v>
      </c>
      <c r="B17" s="24" t="s">
        <v>64</v>
      </c>
      <c r="C17" s="24" t="s">
        <v>65</v>
      </c>
      <c r="E17" s="25" t="n">
        <v>1962</v>
      </c>
      <c r="F17" s="29" t="s">
        <v>66</v>
      </c>
      <c r="G17" s="27" t="s">
        <v>33</v>
      </c>
      <c r="H17" s="23" t="n">
        <v>6</v>
      </c>
      <c r="I17" s="23" t="n">
        <v>656</v>
      </c>
      <c r="J17" s="28" t="n">
        <f aca="false">F17/E1</f>
        <v>0.00363333333333333</v>
      </c>
    </row>
    <row r="18" customFormat="false" ht="13.8" hidden="false" customHeight="false" outlineLevel="0" collapsed="false">
      <c r="A18" s="23" t="n">
        <v>15</v>
      </c>
      <c r="B18" s="24" t="s">
        <v>67</v>
      </c>
      <c r="C18" s="24" t="s">
        <v>68</v>
      </c>
      <c r="E18" s="25" t="n">
        <v>1971</v>
      </c>
      <c r="F18" s="29" t="s">
        <v>69</v>
      </c>
      <c r="G18" s="27" t="s">
        <v>70</v>
      </c>
      <c r="H18" s="23" t="n">
        <v>1</v>
      </c>
      <c r="I18" s="23" t="n">
        <v>2155</v>
      </c>
      <c r="J18" s="28" t="n">
        <f aca="false">F18/E1</f>
        <v>0.00363518518518519</v>
      </c>
    </row>
    <row r="19" customFormat="false" ht="13.8" hidden="false" customHeight="false" outlineLevel="0" collapsed="false">
      <c r="A19" s="23" t="n">
        <v>16</v>
      </c>
      <c r="B19" s="24" t="s">
        <v>71</v>
      </c>
      <c r="C19" s="24" t="s">
        <v>72</v>
      </c>
      <c r="E19" s="25" t="n">
        <v>1964</v>
      </c>
      <c r="F19" s="29" t="s">
        <v>73</v>
      </c>
      <c r="G19" s="27" t="s">
        <v>33</v>
      </c>
      <c r="H19" s="23" t="n">
        <v>7</v>
      </c>
      <c r="I19" s="23" t="n">
        <v>2133</v>
      </c>
      <c r="J19" s="28" t="n">
        <f aca="false">F19/E1</f>
        <v>0.00363703703703704</v>
      </c>
    </row>
    <row r="20" customFormat="false" ht="13.8" hidden="false" customHeight="false" outlineLevel="0" collapsed="false">
      <c r="A20" s="23" t="n">
        <v>17</v>
      </c>
      <c r="B20" s="24" t="s">
        <v>74</v>
      </c>
      <c r="C20" s="24" t="s">
        <v>75</v>
      </c>
      <c r="E20" s="25" t="n">
        <v>1961</v>
      </c>
      <c r="F20" s="29" t="s">
        <v>76</v>
      </c>
      <c r="G20" s="27" t="s">
        <v>77</v>
      </c>
      <c r="H20" s="23" t="n">
        <v>1</v>
      </c>
      <c r="I20" s="23" t="n">
        <v>2128</v>
      </c>
      <c r="J20" s="28" t="n">
        <f aca="false">F20/E1</f>
        <v>0.00366111111111111</v>
      </c>
    </row>
    <row r="21" customFormat="false" ht="13.8" hidden="false" customHeight="false" outlineLevel="0" collapsed="false">
      <c r="A21" s="23" t="n">
        <v>18</v>
      </c>
      <c r="B21" s="24" t="s">
        <v>78</v>
      </c>
      <c r="C21" s="24" t="s">
        <v>23</v>
      </c>
      <c r="E21" s="25" t="n">
        <v>2006</v>
      </c>
      <c r="F21" s="29" t="s">
        <v>79</v>
      </c>
      <c r="G21" s="27" t="s">
        <v>50</v>
      </c>
      <c r="H21" s="23" t="n">
        <v>2</v>
      </c>
      <c r="I21" s="23" t="n">
        <v>2147</v>
      </c>
      <c r="J21" s="28" t="n">
        <f aca="false">F21/E1</f>
        <v>0.00378518518518519</v>
      </c>
    </row>
    <row r="22" customFormat="false" ht="13.8" hidden="false" customHeight="false" outlineLevel="0" collapsed="false">
      <c r="A22" s="23" t="n">
        <v>19</v>
      </c>
      <c r="B22" s="24" t="s">
        <v>80</v>
      </c>
      <c r="C22" s="24" t="s">
        <v>81</v>
      </c>
      <c r="E22" s="25" t="n">
        <v>1967</v>
      </c>
      <c r="F22" s="29" t="s">
        <v>82</v>
      </c>
      <c r="G22" s="27" t="s">
        <v>39</v>
      </c>
      <c r="H22" s="23" t="n">
        <v>2</v>
      </c>
      <c r="I22" s="23" t="n">
        <v>2116</v>
      </c>
      <c r="J22" s="28" t="n">
        <f aca="false">F22/E1</f>
        <v>0.00378703703703704</v>
      </c>
    </row>
    <row r="23" customFormat="false" ht="13.8" hidden="false" customHeight="false" outlineLevel="0" collapsed="false">
      <c r="A23" s="23" t="n">
        <v>20</v>
      </c>
      <c r="B23" s="24" t="s">
        <v>83</v>
      </c>
      <c r="C23" s="24" t="s">
        <v>84</v>
      </c>
      <c r="E23" s="25" t="n">
        <v>2006</v>
      </c>
      <c r="F23" s="29" t="s">
        <v>85</v>
      </c>
      <c r="G23" s="27" t="s">
        <v>50</v>
      </c>
      <c r="H23" s="23" t="n">
        <v>3</v>
      </c>
      <c r="I23" s="23" t="n">
        <v>2145</v>
      </c>
      <c r="J23" s="28" t="n">
        <f aca="false">F23/E1</f>
        <v>0.00382777777777778</v>
      </c>
    </row>
    <row r="24" customFormat="false" ht="13.8" hidden="false" customHeight="false" outlineLevel="0" collapsed="false">
      <c r="A24" s="23" t="n">
        <v>21</v>
      </c>
      <c r="B24" s="24" t="s">
        <v>86</v>
      </c>
      <c r="C24" s="24" t="s">
        <v>75</v>
      </c>
      <c r="E24" s="25" t="n">
        <v>1974</v>
      </c>
      <c r="F24" s="29" t="s">
        <v>87</v>
      </c>
      <c r="G24" s="27" t="s">
        <v>39</v>
      </c>
      <c r="H24" s="23" t="n">
        <v>3</v>
      </c>
      <c r="I24" s="23" t="n">
        <v>2154</v>
      </c>
      <c r="J24" s="28" t="n">
        <f aca="false">F24/E1</f>
        <v>0.00383333333333333</v>
      </c>
    </row>
    <row r="25" customFormat="false" ht="13.8" hidden="false" customHeight="false" outlineLevel="0" collapsed="false">
      <c r="A25" s="23" t="n">
        <v>22</v>
      </c>
      <c r="B25" s="24" t="s">
        <v>88</v>
      </c>
      <c r="C25" s="24" t="s">
        <v>57</v>
      </c>
      <c r="E25" s="25" t="n">
        <v>1960</v>
      </c>
      <c r="F25" s="29" t="s">
        <v>89</v>
      </c>
      <c r="G25" s="27" t="s">
        <v>33</v>
      </c>
      <c r="H25" s="23" t="n">
        <v>8</v>
      </c>
      <c r="I25" s="23" t="n">
        <v>2158</v>
      </c>
      <c r="J25" s="28" t="n">
        <f aca="false">F25/E1</f>
        <v>0.00386296296296296</v>
      </c>
    </row>
    <row r="26" customFormat="false" ht="13.8" hidden="false" customHeight="false" outlineLevel="0" collapsed="false">
      <c r="A26" s="23" t="n">
        <v>23</v>
      </c>
      <c r="B26" s="24" t="s">
        <v>90</v>
      </c>
      <c r="C26" s="24" t="s">
        <v>37</v>
      </c>
      <c r="E26" s="25" t="n">
        <v>1984</v>
      </c>
      <c r="F26" s="29" t="s">
        <v>91</v>
      </c>
      <c r="G26" s="27" t="s">
        <v>92</v>
      </c>
      <c r="H26" s="23" t="n">
        <v>1</v>
      </c>
      <c r="I26" s="23" t="n">
        <v>2122</v>
      </c>
      <c r="J26" s="28" t="n">
        <f aca="false">F26/E1</f>
        <v>0.00390925925925926</v>
      </c>
    </row>
    <row r="27" customFormat="false" ht="13.8" hidden="false" customHeight="false" outlineLevel="0" collapsed="false">
      <c r="A27" s="23" t="n">
        <v>24</v>
      </c>
      <c r="B27" s="24" t="s">
        <v>93</v>
      </c>
      <c r="C27" s="24" t="s">
        <v>94</v>
      </c>
      <c r="E27" s="25" t="n">
        <v>1987</v>
      </c>
      <c r="F27" s="29" t="s">
        <v>91</v>
      </c>
      <c r="G27" s="27" t="s">
        <v>29</v>
      </c>
      <c r="H27" s="23" t="n">
        <v>2</v>
      </c>
      <c r="I27" s="23" t="n">
        <v>2136</v>
      </c>
      <c r="J27" s="28" t="n">
        <f aca="false">F27/E1</f>
        <v>0.00390925925925926</v>
      </c>
    </row>
    <row r="28" customFormat="false" ht="13.8" hidden="false" customHeight="false" outlineLevel="0" collapsed="false">
      <c r="A28" s="23" t="n">
        <v>25</v>
      </c>
      <c r="B28" s="24" t="s">
        <v>95</v>
      </c>
      <c r="C28" s="24" t="s">
        <v>23</v>
      </c>
      <c r="E28" s="25" t="n">
        <v>2005</v>
      </c>
      <c r="F28" s="29" t="s">
        <v>96</v>
      </c>
      <c r="G28" s="27" t="s">
        <v>97</v>
      </c>
      <c r="H28" s="23" t="n">
        <v>1</v>
      </c>
      <c r="I28" s="23" t="n">
        <v>2115</v>
      </c>
      <c r="J28" s="28" t="n">
        <f aca="false">F28/E1</f>
        <v>0.00399074074074074</v>
      </c>
    </row>
    <row r="29" customFormat="false" ht="13.8" hidden="false" customHeight="false" outlineLevel="0" collapsed="false">
      <c r="A29" s="23" t="n">
        <v>26</v>
      </c>
      <c r="B29" s="24" t="s">
        <v>98</v>
      </c>
      <c r="C29" s="24" t="s">
        <v>23</v>
      </c>
      <c r="E29" s="25" t="n">
        <v>1974</v>
      </c>
      <c r="F29" s="29" t="s">
        <v>99</v>
      </c>
      <c r="G29" s="27" t="s">
        <v>70</v>
      </c>
      <c r="H29" s="23" t="n">
        <v>2</v>
      </c>
      <c r="I29" s="23" t="n">
        <v>2114</v>
      </c>
      <c r="J29" s="28" t="n">
        <f aca="false">F29/E1</f>
        <v>0.00399259259259259</v>
      </c>
    </row>
    <row r="30" customFormat="false" ht="13.8" hidden="false" customHeight="false" outlineLevel="0" collapsed="false">
      <c r="A30" s="23" t="n">
        <v>27</v>
      </c>
      <c r="B30" s="24" t="s">
        <v>100</v>
      </c>
      <c r="C30" s="24" t="s">
        <v>37</v>
      </c>
      <c r="E30" s="25" t="n">
        <v>1974</v>
      </c>
      <c r="F30" s="29" t="s">
        <v>99</v>
      </c>
      <c r="G30" s="27" t="s">
        <v>70</v>
      </c>
      <c r="H30" s="23" t="n">
        <v>3</v>
      </c>
      <c r="I30" s="23" t="n">
        <v>690</v>
      </c>
      <c r="J30" s="28" t="n">
        <f aca="false">F30/E1</f>
        <v>0.00399259259259259</v>
      </c>
    </row>
    <row r="31" customFormat="false" ht="13.8" hidden="false" customHeight="false" outlineLevel="0" collapsed="false">
      <c r="A31" s="23" t="n">
        <v>28</v>
      </c>
      <c r="B31" s="24" t="s">
        <v>101</v>
      </c>
      <c r="C31" s="24" t="s">
        <v>27</v>
      </c>
      <c r="E31" s="25" t="n">
        <v>1956</v>
      </c>
      <c r="F31" s="29" t="s">
        <v>102</v>
      </c>
      <c r="G31" s="27" t="s">
        <v>103</v>
      </c>
      <c r="H31" s="23" t="n">
        <v>1</v>
      </c>
      <c r="I31" s="23" t="n">
        <v>2101</v>
      </c>
      <c r="J31" s="28" t="n">
        <f aca="false">F31/E1</f>
        <v>0.00403148148148148</v>
      </c>
    </row>
    <row r="32" customFormat="false" ht="13.8" hidden="false" customHeight="false" outlineLevel="0" collapsed="false">
      <c r="A32" s="23" t="n">
        <v>29</v>
      </c>
      <c r="B32" s="24" t="s">
        <v>104</v>
      </c>
      <c r="C32" s="24" t="s">
        <v>37</v>
      </c>
      <c r="E32" s="25" t="n">
        <v>1963</v>
      </c>
      <c r="F32" s="29" t="s">
        <v>105</v>
      </c>
      <c r="G32" s="27" t="s">
        <v>33</v>
      </c>
      <c r="H32" s="23" t="n">
        <v>9</v>
      </c>
      <c r="I32" s="23" t="n">
        <v>544</v>
      </c>
      <c r="J32" s="28" t="n">
        <f aca="false">F32/E1</f>
        <v>0.00409814814814815</v>
      </c>
    </row>
    <row r="33" customFormat="false" ht="13.8" hidden="false" customHeight="false" outlineLevel="0" collapsed="false">
      <c r="A33" s="23" t="n">
        <v>30</v>
      </c>
      <c r="B33" s="24" t="s">
        <v>106</v>
      </c>
      <c r="C33" s="24" t="s">
        <v>106</v>
      </c>
      <c r="E33" s="25" t="n">
        <v>1948</v>
      </c>
      <c r="F33" s="29" t="s">
        <v>107</v>
      </c>
      <c r="G33" s="27" t="s">
        <v>108</v>
      </c>
      <c r="H33" s="23" t="n">
        <v>1</v>
      </c>
      <c r="I33" s="23" t="n">
        <v>718</v>
      </c>
      <c r="J33" s="28" t="n">
        <f aca="false">F33/E1</f>
        <v>0.0041</v>
      </c>
    </row>
    <row r="34" customFormat="false" ht="13.8" hidden="false" customHeight="false" outlineLevel="0" collapsed="false">
      <c r="A34" s="23" t="n">
        <v>31</v>
      </c>
      <c r="B34" s="24" t="s">
        <v>109</v>
      </c>
      <c r="C34" s="24" t="s">
        <v>37</v>
      </c>
      <c r="E34" s="25" t="n">
        <v>1982</v>
      </c>
      <c r="F34" s="29" t="s">
        <v>110</v>
      </c>
      <c r="G34" s="27" t="s">
        <v>47</v>
      </c>
      <c r="H34" s="23" t="n">
        <v>5</v>
      </c>
      <c r="I34" s="23" t="n">
        <v>2142</v>
      </c>
      <c r="J34" s="28" t="n">
        <f aca="false">F34/E1</f>
        <v>0.00414444444444445</v>
      </c>
    </row>
    <row r="35" customFormat="false" ht="13.8" hidden="false" customHeight="false" outlineLevel="0" collapsed="false">
      <c r="A35" s="23" t="n">
        <v>32</v>
      </c>
      <c r="B35" s="24" t="s">
        <v>111</v>
      </c>
      <c r="C35" s="24" t="s">
        <v>37</v>
      </c>
      <c r="E35" s="25" t="n">
        <v>1995</v>
      </c>
      <c r="F35" s="29" t="s">
        <v>112</v>
      </c>
      <c r="G35" s="27" t="s">
        <v>42</v>
      </c>
      <c r="H35" s="23" t="n">
        <v>2</v>
      </c>
      <c r="I35" s="23" t="n">
        <v>2119</v>
      </c>
      <c r="J35" s="28" t="n">
        <f aca="false">F35/E1</f>
        <v>0.00421481481481481</v>
      </c>
    </row>
    <row r="36" customFormat="false" ht="13.8" hidden="false" customHeight="false" outlineLevel="0" collapsed="false">
      <c r="A36" s="23" t="n">
        <v>33</v>
      </c>
      <c r="B36" s="24" t="s">
        <v>113</v>
      </c>
      <c r="C36" s="24" t="s">
        <v>31</v>
      </c>
      <c r="E36" s="25" t="n">
        <v>1958</v>
      </c>
      <c r="F36" s="29" t="s">
        <v>114</v>
      </c>
      <c r="G36" s="27" t="s">
        <v>33</v>
      </c>
      <c r="H36" s="23" t="n">
        <v>10</v>
      </c>
      <c r="I36" s="23" t="n">
        <v>2118</v>
      </c>
      <c r="J36" s="28" t="n">
        <f aca="false">F36/E1</f>
        <v>0.00421666666666667</v>
      </c>
    </row>
    <row r="37" customFormat="false" ht="13.8" hidden="false" customHeight="false" outlineLevel="0" collapsed="false">
      <c r="A37" s="23" t="n">
        <v>34</v>
      </c>
      <c r="B37" s="24" t="s">
        <v>115</v>
      </c>
      <c r="C37" s="24" t="s">
        <v>37</v>
      </c>
      <c r="E37" s="25" t="n">
        <v>1965</v>
      </c>
      <c r="F37" s="29" t="s">
        <v>116</v>
      </c>
      <c r="G37" s="27" t="s">
        <v>33</v>
      </c>
      <c r="H37" s="23" t="n">
        <v>11</v>
      </c>
      <c r="I37" s="23" t="n">
        <v>2100</v>
      </c>
      <c r="J37" s="28" t="n">
        <f aca="false">F37/E1</f>
        <v>0.00422222222222222</v>
      </c>
    </row>
    <row r="38" customFormat="false" ht="13.8" hidden="false" customHeight="false" outlineLevel="0" collapsed="false">
      <c r="A38" s="23" t="n">
        <v>35</v>
      </c>
      <c r="B38" s="24" t="s">
        <v>117</v>
      </c>
      <c r="C38" s="24" t="s">
        <v>19</v>
      </c>
      <c r="E38" s="25" t="n">
        <v>1952</v>
      </c>
      <c r="F38" s="29" t="s">
        <v>118</v>
      </c>
      <c r="G38" s="27" t="s">
        <v>119</v>
      </c>
      <c r="H38" s="23" t="n">
        <v>1</v>
      </c>
      <c r="I38" s="23" t="n">
        <v>2141</v>
      </c>
      <c r="J38" s="28" t="n">
        <f aca="false">F38/E1</f>
        <v>0.00429444444444444</v>
      </c>
    </row>
    <row r="39" customFormat="false" ht="13.8" hidden="false" customHeight="false" outlineLevel="0" collapsed="false">
      <c r="A39" s="23" t="n">
        <v>36</v>
      </c>
      <c r="B39" s="24" t="s">
        <v>120</v>
      </c>
      <c r="C39" s="24" t="s">
        <v>84</v>
      </c>
      <c r="E39" s="25" t="n">
        <v>1984</v>
      </c>
      <c r="F39" s="29" t="s">
        <v>121</v>
      </c>
      <c r="G39" s="27" t="s">
        <v>92</v>
      </c>
      <c r="H39" s="23" t="n">
        <v>2</v>
      </c>
      <c r="I39" s="23" t="n">
        <v>666</v>
      </c>
      <c r="J39" s="28" t="n">
        <f aca="false">F39/E1</f>
        <v>0.00435</v>
      </c>
    </row>
    <row r="40" customFormat="false" ht="13.8" hidden="false" customHeight="false" outlineLevel="0" collapsed="false">
      <c r="A40" s="23" t="n">
        <v>37</v>
      </c>
      <c r="B40" s="24" t="s">
        <v>122</v>
      </c>
      <c r="C40" s="24" t="s">
        <v>31</v>
      </c>
      <c r="E40" s="25" t="n">
        <v>1948</v>
      </c>
      <c r="F40" s="29" t="s">
        <v>123</v>
      </c>
      <c r="G40" s="27" t="s">
        <v>119</v>
      </c>
      <c r="H40" s="23" t="n">
        <v>2</v>
      </c>
      <c r="I40" s="23" t="n">
        <v>2146</v>
      </c>
      <c r="J40" s="28" t="n">
        <f aca="false">F40/E1</f>
        <v>0.00440555555555556</v>
      </c>
    </row>
    <row r="41" customFormat="false" ht="13.8" hidden="false" customHeight="false" outlineLevel="0" collapsed="false">
      <c r="A41" s="23" t="n">
        <v>38</v>
      </c>
      <c r="B41" s="24" t="s">
        <v>124</v>
      </c>
      <c r="C41" s="24" t="s">
        <v>27</v>
      </c>
      <c r="E41" s="25" t="n">
        <v>1962</v>
      </c>
      <c r="F41" s="29" t="s">
        <v>125</v>
      </c>
      <c r="G41" s="27" t="s">
        <v>77</v>
      </c>
      <c r="H41" s="23" t="n">
        <v>2</v>
      </c>
      <c r="I41" s="23" t="n">
        <v>2121</v>
      </c>
      <c r="J41" s="28" t="n">
        <f aca="false">F41/E1</f>
        <v>0.0044462962962963</v>
      </c>
    </row>
    <row r="42" customFormat="false" ht="13.8" hidden="false" customHeight="false" outlineLevel="0" collapsed="false">
      <c r="A42" s="23" t="n">
        <v>39</v>
      </c>
      <c r="B42" s="24" t="s">
        <v>126</v>
      </c>
      <c r="C42" s="24" t="s">
        <v>23</v>
      </c>
      <c r="E42" s="25" t="n">
        <v>1967</v>
      </c>
      <c r="F42" s="29" t="s">
        <v>127</v>
      </c>
      <c r="G42" s="27" t="s">
        <v>70</v>
      </c>
      <c r="H42" s="23" t="n">
        <v>4</v>
      </c>
      <c r="I42" s="23" t="n">
        <v>2143</v>
      </c>
      <c r="J42" s="28" t="n">
        <f aca="false">F42/E1</f>
        <v>0.00448703703703704</v>
      </c>
    </row>
    <row r="43" customFormat="false" ht="13.8" hidden="false" customHeight="false" outlineLevel="0" collapsed="false">
      <c r="A43" s="23" t="n">
        <v>40</v>
      </c>
      <c r="B43" s="24" t="s">
        <v>128</v>
      </c>
      <c r="C43" s="24" t="s">
        <v>23</v>
      </c>
      <c r="E43" s="25" t="n">
        <v>1965</v>
      </c>
      <c r="F43" s="29" t="s">
        <v>129</v>
      </c>
      <c r="G43" s="27" t="s">
        <v>77</v>
      </c>
      <c r="H43" s="23" t="n">
        <v>3</v>
      </c>
      <c r="I43" s="23" t="n">
        <v>2109</v>
      </c>
      <c r="J43" s="28" t="n">
        <f aca="false">F43/E1</f>
        <v>0.00457037037037037</v>
      </c>
    </row>
    <row r="44" customFormat="false" ht="13.8" hidden="false" customHeight="false" outlineLevel="0" collapsed="false">
      <c r="A44" s="23" t="n">
        <v>41</v>
      </c>
      <c r="B44" s="24" t="s">
        <v>130</v>
      </c>
      <c r="C44" s="24" t="s">
        <v>131</v>
      </c>
      <c r="E44" s="25" t="n">
        <v>1952</v>
      </c>
      <c r="F44" s="29" t="s">
        <v>132</v>
      </c>
      <c r="G44" s="27" t="s">
        <v>119</v>
      </c>
      <c r="H44" s="23" t="n">
        <v>3</v>
      </c>
      <c r="I44" s="23" t="n">
        <v>2104</v>
      </c>
      <c r="J44" s="28" t="n">
        <f aca="false">F44/E1</f>
        <v>0.00457222222222222</v>
      </c>
    </row>
    <row r="45" customFormat="false" ht="13.8" hidden="false" customHeight="false" outlineLevel="0" collapsed="false">
      <c r="A45" s="23" t="n">
        <v>42</v>
      </c>
      <c r="B45" s="24" t="s">
        <v>133</v>
      </c>
      <c r="C45" s="24" t="s">
        <v>134</v>
      </c>
      <c r="E45" s="25" t="n">
        <v>1999</v>
      </c>
      <c r="F45" s="29" t="s">
        <v>135</v>
      </c>
      <c r="G45" s="27" t="s">
        <v>136</v>
      </c>
      <c r="H45" s="23" t="n">
        <v>1</v>
      </c>
      <c r="I45" s="23" t="n">
        <v>2105</v>
      </c>
      <c r="J45" s="28" t="n">
        <f aca="false">F45/E1</f>
        <v>0.00466666666666667</v>
      </c>
    </row>
    <row r="46" customFormat="false" ht="13.8" hidden="false" customHeight="false" outlineLevel="0" collapsed="false">
      <c r="A46" s="23" t="n">
        <v>43</v>
      </c>
      <c r="B46" s="24" t="s">
        <v>137</v>
      </c>
      <c r="C46" s="24" t="s">
        <v>138</v>
      </c>
      <c r="E46" s="25" t="n">
        <v>1967</v>
      </c>
      <c r="F46" s="29" t="s">
        <v>135</v>
      </c>
      <c r="G46" s="27" t="s">
        <v>39</v>
      </c>
      <c r="H46" s="23" t="n">
        <v>4</v>
      </c>
      <c r="I46" s="23" t="n">
        <v>2137</v>
      </c>
      <c r="J46" s="28" t="n">
        <f aca="false">F46/E1</f>
        <v>0.00466666666666667</v>
      </c>
    </row>
    <row r="47" customFormat="false" ht="13.8" hidden="false" customHeight="false" outlineLevel="0" collapsed="false">
      <c r="A47" s="23" t="n">
        <v>44</v>
      </c>
      <c r="B47" s="24" t="s">
        <v>139</v>
      </c>
      <c r="C47" s="24" t="s">
        <v>37</v>
      </c>
      <c r="E47" s="25" t="n">
        <v>1999</v>
      </c>
      <c r="F47" s="29" t="s">
        <v>140</v>
      </c>
      <c r="G47" s="27" t="s">
        <v>141</v>
      </c>
      <c r="H47" s="23" t="n">
        <v>1</v>
      </c>
      <c r="I47" s="23" t="n">
        <v>2140</v>
      </c>
      <c r="J47" s="28" t="n">
        <f aca="false">F47/E1</f>
        <v>0.00466851851851852</v>
      </c>
    </row>
    <row r="48" customFormat="false" ht="13.8" hidden="false" customHeight="false" outlineLevel="0" collapsed="false">
      <c r="A48" s="23" t="n">
        <v>45</v>
      </c>
      <c r="B48" s="24" t="s">
        <v>142</v>
      </c>
      <c r="C48" s="24" t="s">
        <v>75</v>
      </c>
      <c r="E48" s="25" t="n">
        <v>1965</v>
      </c>
      <c r="F48" s="29" t="s">
        <v>143</v>
      </c>
      <c r="G48" s="27" t="s">
        <v>77</v>
      </c>
      <c r="H48" s="23" t="n">
        <v>4</v>
      </c>
      <c r="I48" s="23" t="n">
        <v>2156</v>
      </c>
      <c r="J48" s="28" t="n">
        <f aca="false">F48/E1</f>
        <v>0.00467407407407407</v>
      </c>
    </row>
    <row r="49" customFormat="false" ht="13.8" hidden="false" customHeight="false" outlineLevel="0" collapsed="false">
      <c r="A49" s="23" t="n">
        <v>46</v>
      </c>
      <c r="B49" s="24" t="s">
        <v>144</v>
      </c>
      <c r="C49" s="24" t="s">
        <v>145</v>
      </c>
      <c r="E49" s="25" t="n">
        <v>1954</v>
      </c>
      <c r="F49" s="29" t="s">
        <v>146</v>
      </c>
      <c r="G49" s="27" t="s">
        <v>103</v>
      </c>
      <c r="H49" s="23" t="n">
        <v>2</v>
      </c>
      <c r="I49" s="23" t="n">
        <v>2152</v>
      </c>
      <c r="J49" s="28" t="n">
        <f aca="false">F49/E1</f>
        <v>0.00469074074074074</v>
      </c>
    </row>
    <row r="50" customFormat="false" ht="13.8" hidden="false" customHeight="false" outlineLevel="0" collapsed="false">
      <c r="A50" s="23" t="n">
        <v>47</v>
      </c>
      <c r="B50" s="24" t="s">
        <v>147</v>
      </c>
      <c r="C50" s="24" t="s">
        <v>148</v>
      </c>
      <c r="E50" s="25" t="n">
        <v>1961</v>
      </c>
      <c r="F50" s="29" t="s">
        <v>149</v>
      </c>
      <c r="G50" s="27" t="s">
        <v>77</v>
      </c>
      <c r="H50" s="23" t="n">
        <v>5</v>
      </c>
      <c r="I50" s="23" t="n">
        <v>2144</v>
      </c>
      <c r="J50" s="28" t="n">
        <f aca="false">F50/E1</f>
        <v>0.00470740740740741</v>
      </c>
    </row>
    <row r="51" customFormat="false" ht="13.8" hidden="false" customHeight="false" outlineLevel="0" collapsed="false">
      <c r="A51" s="23" t="n">
        <v>48</v>
      </c>
      <c r="B51" s="24" t="s">
        <v>150</v>
      </c>
      <c r="C51" s="24" t="s">
        <v>27</v>
      </c>
      <c r="E51" s="25" t="n">
        <v>1947</v>
      </c>
      <c r="F51" s="29" t="s">
        <v>151</v>
      </c>
      <c r="G51" s="27" t="s">
        <v>119</v>
      </c>
      <c r="H51" s="23" t="n">
        <v>4</v>
      </c>
      <c r="I51" s="23" t="n">
        <v>2120</v>
      </c>
      <c r="J51" s="28" t="n">
        <f aca="false">F51/E1</f>
        <v>0.00476111111111111</v>
      </c>
    </row>
    <row r="52" customFormat="false" ht="13.8" hidden="false" customHeight="false" outlineLevel="0" collapsed="false">
      <c r="A52" s="23" t="n">
        <v>49</v>
      </c>
      <c r="B52" s="24" t="s">
        <v>152</v>
      </c>
      <c r="C52" s="24" t="s">
        <v>72</v>
      </c>
      <c r="E52" s="25" t="n">
        <v>1968</v>
      </c>
      <c r="F52" s="29" t="s">
        <v>153</v>
      </c>
      <c r="G52" s="27" t="s">
        <v>70</v>
      </c>
      <c r="H52" s="23" t="n">
        <v>5</v>
      </c>
      <c r="I52" s="23" t="n">
        <v>2161</v>
      </c>
      <c r="J52" s="28" t="n">
        <f aca="false">F52/E1</f>
        <v>0.00497222222222222</v>
      </c>
    </row>
    <row r="53" customFormat="false" ht="13.8" hidden="false" customHeight="false" outlineLevel="0" collapsed="false">
      <c r="A53" s="23" t="n">
        <v>50</v>
      </c>
      <c r="B53" s="24" t="s">
        <v>154</v>
      </c>
      <c r="C53" s="24" t="s">
        <v>155</v>
      </c>
      <c r="E53" s="25" t="n">
        <v>1965</v>
      </c>
      <c r="F53" s="29" t="s">
        <v>156</v>
      </c>
      <c r="G53" s="27" t="s">
        <v>77</v>
      </c>
      <c r="H53" s="23" t="n">
        <v>6</v>
      </c>
      <c r="I53" s="23" t="n">
        <v>2125</v>
      </c>
      <c r="J53" s="28" t="n">
        <f aca="false">F53/E1</f>
        <v>0.00503888888888889</v>
      </c>
    </row>
    <row r="54" customFormat="false" ht="13.8" hidden="false" customHeight="false" outlineLevel="0" collapsed="false">
      <c r="A54" s="23" t="n">
        <v>51</v>
      </c>
      <c r="B54" s="24" t="s">
        <v>157</v>
      </c>
      <c r="C54" s="24" t="s">
        <v>37</v>
      </c>
      <c r="E54" s="25" t="n">
        <v>1967</v>
      </c>
      <c r="F54" s="29" t="s">
        <v>158</v>
      </c>
      <c r="G54" s="27" t="s">
        <v>70</v>
      </c>
      <c r="H54" s="23" t="n">
        <v>6</v>
      </c>
      <c r="I54" s="23" t="n">
        <v>2112</v>
      </c>
      <c r="J54" s="28" t="n">
        <f aca="false">F54/E1</f>
        <v>0.00511481481481482</v>
      </c>
    </row>
    <row r="55" customFormat="false" ht="13.8" hidden="false" customHeight="false" outlineLevel="0" collapsed="false">
      <c r="A55" s="23" t="n">
        <v>52</v>
      </c>
      <c r="B55" s="24" t="s">
        <v>159</v>
      </c>
      <c r="C55" s="24" t="s">
        <v>37</v>
      </c>
      <c r="E55" s="25" t="n">
        <v>1981</v>
      </c>
      <c r="F55" s="29" t="s">
        <v>160</v>
      </c>
      <c r="G55" s="27" t="s">
        <v>92</v>
      </c>
      <c r="H55" s="23" t="n">
        <v>3</v>
      </c>
      <c r="I55" s="23" t="n">
        <v>2148</v>
      </c>
      <c r="J55" s="28" t="n">
        <f aca="false">F55/E1</f>
        <v>0.00517222222222222</v>
      </c>
    </row>
    <row r="56" customFormat="false" ht="13.8" hidden="false" customHeight="false" outlineLevel="0" collapsed="false">
      <c r="A56" s="23" t="n">
        <v>53</v>
      </c>
      <c r="B56" s="24" t="s">
        <v>161</v>
      </c>
      <c r="C56" s="24" t="s">
        <v>57</v>
      </c>
      <c r="E56" s="25" t="n">
        <v>1956</v>
      </c>
      <c r="F56" s="29" t="s">
        <v>162</v>
      </c>
      <c r="G56" s="27" t="s">
        <v>119</v>
      </c>
      <c r="H56" s="23" t="n">
        <v>5</v>
      </c>
      <c r="I56" s="23" t="n">
        <v>2153</v>
      </c>
      <c r="J56" s="28" t="n">
        <f aca="false">F56/E1</f>
        <v>0.00517407407407407</v>
      </c>
    </row>
    <row r="57" customFormat="false" ht="13.8" hidden="false" customHeight="false" outlineLevel="0" collapsed="false">
      <c r="A57" s="23" t="n">
        <v>54</v>
      </c>
      <c r="B57" s="24" t="s">
        <v>163</v>
      </c>
      <c r="C57" s="24" t="s">
        <v>37</v>
      </c>
      <c r="E57" s="25" t="n">
        <v>1954</v>
      </c>
      <c r="F57" s="29" t="s">
        <v>164</v>
      </c>
      <c r="G57" s="27" t="s">
        <v>119</v>
      </c>
      <c r="H57" s="23" t="n">
        <v>6</v>
      </c>
      <c r="I57" s="23" t="n">
        <v>2126</v>
      </c>
      <c r="J57" s="28" t="n">
        <f aca="false">F57/E1</f>
        <v>0.0056462962962963</v>
      </c>
    </row>
    <row r="58" customFormat="false" ht="13.8" hidden="false" customHeight="false" outlineLevel="0" collapsed="false">
      <c r="A58" s="23" t="n">
        <v>55</v>
      </c>
      <c r="B58" s="24" t="s">
        <v>165</v>
      </c>
      <c r="C58" s="24" t="s">
        <v>37</v>
      </c>
      <c r="E58" s="25" t="n">
        <v>1959</v>
      </c>
      <c r="F58" s="29" t="s">
        <v>166</v>
      </c>
      <c r="G58" s="27" t="s">
        <v>33</v>
      </c>
      <c r="H58" s="23" t="n">
        <v>12</v>
      </c>
      <c r="I58" s="23" t="n">
        <v>2106</v>
      </c>
      <c r="J58" s="28" t="n">
        <f aca="false">F58/E1</f>
        <v>0.00593148148148148</v>
      </c>
    </row>
    <row r="59" customFormat="false" ht="13.8" hidden="false" customHeight="false" outlineLevel="0" collapsed="false">
      <c r="A59" s="23" t="n">
        <v>56</v>
      </c>
      <c r="B59" s="24" t="s">
        <v>167</v>
      </c>
      <c r="C59" s="24" t="s">
        <v>37</v>
      </c>
      <c r="E59" s="25" t="n">
        <v>1965</v>
      </c>
      <c r="F59" s="29" t="s">
        <v>168</v>
      </c>
      <c r="G59" s="27" t="s">
        <v>77</v>
      </c>
      <c r="H59" s="23" t="n">
        <v>7</v>
      </c>
      <c r="I59" s="23" t="n">
        <v>2149</v>
      </c>
      <c r="J59" s="28" t="n">
        <f aca="false">F59/E1</f>
        <v>0.00614444444444445</v>
      </c>
    </row>
    <row r="60" customFormat="false" ht="13.8" hidden="false" customHeight="false" outlineLevel="0" collapsed="false">
      <c r="A60" s="23" t="n">
        <v>57</v>
      </c>
      <c r="B60" s="24" t="s">
        <v>169</v>
      </c>
      <c r="C60" s="24" t="s">
        <v>57</v>
      </c>
      <c r="E60" s="25" t="n">
        <v>1964</v>
      </c>
      <c r="F60" s="29" t="s">
        <v>170</v>
      </c>
      <c r="G60" s="27" t="s">
        <v>33</v>
      </c>
      <c r="H60" s="23" t="n">
        <v>13</v>
      </c>
      <c r="I60" s="23" t="n">
        <v>2159</v>
      </c>
      <c r="J60" s="28" t="n">
        <f aca="false">F60/E1</f>
        <v>0.00627962962962963</v>
      </c>
    </row>
    <row r="61" customFormat="false" ht="13.8" hidden="false" customHeight="false" outlineLevel="0" collapsed="false">
      <c r="A61" s="23" t="n">
        <v>58</v>
      </c>
      <c r="B61" s="24" t="s">
        <v>171</v>
      </c>
      <c r="C61" s="24" t="s">
        <v>172</v>
      </c>
      <c r="E61" s="25" t="n">
        <v>1942</v>
      </c>
      <c r="F61" s="29" t="s">
        <v>173</v>
      </c>
      <c r="G61" s="27" t="s">
        <v>174</v>
      </c>
      <c r="H61" s="23" t="n">
        <v>1</v>
      </c>
      <c r="I61" s="23" t="n">
        <v>2124</v>
      </c>
      <c r="J61" s="28" t="n">
        <f aca="false">F61/E1</f>
        <v>0.0070537037037037</v>
      </c>
    </row>
  </sheetData>
  <autoFilter ref="A3:J205"/>
  <mergeCells count="2"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75" header="0.315277777777778" footer="0.315277777777778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86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50" activePane="bottomLeft" state="frozen"/>
      <selection pane="topLeft" activeCell="A1" activeCellId="0" sqref="A1"/>
      <selection pane="bottomLeft" activeCell="A4" activeCellId="0" sqref="A4:A86"/>
    </sheetView>
  </sheetViews>
  <sheetFormatPr defaultRowHeight="15"/>
  <cols>
    <col collapsed="false" hidden="false" max="1" min="1" style="1" width="7.56122448979592"/>
    <col collapsed="false" hidden="false" max="3" min="2" style="2" width="25.3775510204082"/>
    <col collapsed="false" hidden="false" max="5" min="4" style="3" width="6.61224489795918"/>
    <col collapsed="false" hidden="false" max="6" min="6" style="4" width="11.2040816326531"/>
    <col collapsed="false" hidden="false" max="7" min="7" style="5" width="8.50510204081633"/>
    <col collapsed="false" hidden="false" max="8" min="8" style="1" width="8.63775510204082"/>
    <col collapsed="false" hidden="false" max="9" min="9" style="1" width="8.50510204081633"/>
    <col collapsed="false" hidden="false" max="10" min="10" style="30" width="8.50510204081633"/>
    <col collapsed="false" hidden="false" max="1025" min="11" style="7" width="11.2040816326531"/>
  </cols>
  <sheetData>
    <row r="1" s="8" customFormat="true" ht="13.8" hidden="false" customHeight="false" outlineLevel="0" collapsed="false">
      <c r="A1" s="8" t="s">
        <v>22</v>
      </c>
      <c r="B1" s="9" t="s">
        <v>23</v>
      </c>
      <c r="C1" s="10" t="s">
        <v>175</v>
      </c>
      <c r="D1" s="11" t="s">
        <v>25</v>
      </c>
      <c r="E1" s="11" t="n">
        <v>12.5</v>
      </c>
      <c r="F1" s="10"/>
      <c r="G1" s="10"/>
      <c r="I1" s="12"/>
      <c r="J1" s="12"/>
    </row>
    <row r="2" s="16" customFormat="true" ht="15" hidden="false" customHeight="false" outlineLevel="0" collapsed="false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4" t="s">
        <v>9</v>
      </c>
      <c r="G2" s="13" t="s">
        <v>10</v>
      </c>
      <c r="H2" s="13" t="s">
        <v>11</v>
      </c>
      <c r="I2" s="13" t="s">
        <v>12</v>
      </c>
      <c r="J2" s="31" t="s">
        <v>13</v>
      </c>
    </row>
    <row r="3" customFormat="false" ht="15" hidden="false" customHeight="false" outlineLevel="0" collapsed="false">
      <c r="A3" s="17"/>
      <c r="B3" s="18" t="n">
        <f aca="false">SUBTOTAL(3,B4:B1004)</f>
        <v>83</v>
      </c>
      <c r="C3" s="19"/>
      <c r="D3" s="20"/>
      <c r="E3" s="20"/>
      <c r="F3" s="21"/>
      <c r="G3" s="20"/>
      <c r="H3" s="20"/>
      <c r="I3" s="20"/>
      <c r="J3" s="32"/>
    </row>
    <row r="4" customFormat="false" ht="13.8" hidden="false" customHeight="false" outlineLevel="0" collapsed="false">
      <c r="A4" s="23" t="n">
        <v>1</v>
      </c>
      <c r="B4" s="24" t="s">
        <v>176</v>
      </c>
      <c r="C4" s="24" t="s">
        <v>37</v>
      </c>
      <c r="E4" s="25" t="n">
        <v>1988</v>
      </c>
      <c r="F4" s="26" t="s">
        <v>177</v>
      </c>
      <c r="G4" s="27" t="s">
        <v>29</v>
      </c>
      <c r="H4" s="27" t="n">
        <v>1</v>
      </c>
      <c r="I4" s="23" t="n">
        <v>678</v>
      </c>
      <c r="J4" s="28" t="n">
        <f aca="false">F4/$E$1</f>
        <v>0.00245462962962963</v>
      </c>
    </row>
    <row r="5" customFormat="false" ht="13.8" hidden="false" customHeight="false" outlineLevel="0" collapsed="false">
      <c r="A5" s="23" t="n">
        <v>2</v>
      </c>
      <c r="B5" s="24" t="s">
        <v>178</v>
      </c>
      <c r="C5" s="24" t="s">
        <v>179</v>
      </c>
      <c r="E5" s="25" t="n">
        <v>1988</v>
      </c>
      <c r="F5" s="26" t="s">
        <v>180</v>
      </c>
      <c r="G5" s="27" t="s">
        <v>29</v>
      </c>
      <c r="H5" s="27" t="n">
        <v>2</v>
      </c>
      <c r="I5" s="23" t="n">
        <v>699</v>
      </c>
      <c r="J5" s="28" t="n">
        <f aca="false">F5/$E$1</f>
        <v>0.00247777777777778</v>
      </c>
    </row>
    <row r="6" customFormat="false" ht="13.8" hidden="false" customHeight="false" outlineLevel="0" collapsed="false">
      <c r="A6" s="23" t="n">
        <v>3</v>
      </c>
      <c r="B6" s="24" t="s">
        <v>181</v>
      </c>
      <c r="C6" s="24" t="s">
        <v>31</v>
      </c>
      <c r="E6" s="25" t="n">
        <v>1966</v>
      </c>
      <c r="F6" s="26" t="s">
        <v>182</v>
      </c>
      <c r="G6" s="27" t="s">
        <v>33</v>
      </c>
      <c r="H6" s="27" t="n">
        <v>1</v>
      </c>
      <c r="I6" s="23" t="n">
        <v>568</v>
      </c>
      <c r="J6" s="28" t="n">
        <f aca="false">F6/$E$1</f>
        <v>0.00268888888888889</v>
      </c>
    </row>
    <row r="7" customFormat="false" ht="13.8" hidden="false" customHeight="false" outlineLevel="0" collapsed="false">
      <c r="A7" s="23" t="n">
        <v>4</v>
      </c>
      <c r="B7" s="24" t="s">
        <v>183</v>
      </c>
      <c r="C7" s="24" t="s">
        <v>75</v>
      </c>
      <c r="E7" s="25" t="n">
        <v>1980</v>
      </c>
      <c r="F7" s="26" t="s">
        <v>184</v>
      </c>
      <c r="G7" s="27" t="s">
        <v>47</v>
      </c>
      <c r="H7" s="27" t="n">
        <v>1</v>
      </c>
      <c r="I7" s="23" t="n">
        <v>653</v>
      </c>
      <c r="J7" s="28" t="n">
        <f aca="false">F7/$E$1</f>
        <v>0.00273888888888889</v>
      </c>
    </row>
    <row r="8" customFormat="false" ht="13.8" hidden="false" customHeight="false" outlineLevel="0" collapsed="false">
      <c r="A8" s="23" t="n">
        <v>5</v>
      </c>
      <c r="B8" s="24" t="s">
        <v>185</v>
      </c>
      <c r="C8" s="24" t="s">
        <v>186</v>
      </c>
      <c r="E8" s="25" t="n">
        <v>1985</v>
      </c>
      <c r="F8" s="26" t="s">
        <v>187</v>
      </c>
      <c r="G8" s="27" t="s">
        <v>47</v>
      </c>
      <c r="H8" s="27" t="n">
        <v>2</v>
      </c>
      <c r="I8" s="23" t="n">
        <v>664</v>
      </c>
      <c r="J8" s="28" t="n">
        <f aca="false">F8/$E$1</f>
        <v>0.00275740740740741</v>
      </c>
    </row>
    <row r="9" customFormat="false" ht="13.8" hidden="false" customHeight="false" outlineLevel="0" collapsed="false">
      <c r="A9" s="23" t="n">
        <v>6</v>
      </c>
      <c r="B9" s="24" t="s">
        <v>188</v>
      </c>
      <c r="C9" s="24" t="s">
        <v>189</v>
      </c>
      <c r="E9" s="25" t="n">
        <v>1975</v>
      </c>
      <c r="F9" s="26" t="s">
        <v>190</v>
      </c>
      <c r="G9" s="27" t="s">
        <v>39</v>
      </c>
      <c r="H9" s="27" t="n">
        <v>1</v>
      </c>
      <c r="I9" s="23" t="n">
        <v>722</v>
      </c>
      <c r="J9" s="28" t="n">
        <f aca="false">F9/$E$1</f>
        <v>0.00280648148148148</v>
      </c>
    </row>
    <row r="10" customFormat="false" ht="13.8" hidden="false" customHeight="false" outlineLevel="0" collapsed="false">
      <c r="A10" s="23" t="n">
        <v>7</v>
      </c>
      <c r="B10" s="24" t="s">
        <v>191</v>
      </c>
      <c r="C10" s="24" t="s">
        <v>31</v>
      </c>
      <c r="E10" s="25" t="n">
        <v>1974</v>
      </c>
      <c r="F10" s="26" t="s">
        <v>192</v>
      </c>
      <c r="G10" s="27" t="s">
        <v>39</v>
      </c>
      <c r="H10" s="27" t="n">
        <v>2</v>
      </c>
      <c r="I10" s="23" t="n">
        <v>677</v>
      </c>
      <c r="J10" s="28" t="n">
        <f aca="false">F10/$E$1</f>
        <v>0.00282962962962963</v>
      </c>
    </row>
    <row r="11" customFormat="false" ht="13.8" hidden="false" customHeight="false" outlineLevel="0" collapsed="false">
      <c r="A11" s="23" t="n">
        <v>8</v>
      </c>
      <c r="B11" s="24" t="s">
        <v>193</v>
      </c>
      <c r="C11" s="24" t="s">
        <v>194</v>
      </c>
      <c r="E11" s="25" t="n">
        <v>1965</v>
      </c>
      <c r="F11" s="26" t="s">
        <v>195</v>
      </c>
      <c r="G11" s="27" t="s">
        <v>33</v>
      </c>
      <c r="H11" s="27" t="n">
        <v>2</v>
      </c>
      <c r="I11" s="23" t="n">
        <v>681</v>
      </c>
      <c r="J11" s="28" t="n">
        <f aca="false">F11/$E$1</f>
        <v>0.0028537037037037</v>
      </c>
    </row>
    <row r="12" customFormat="false" ht="13.8" hidden="false" customHeight="false" outlineLevel="0" collapsed="false">
      <c r="A12" s="23" t="n">
        <v>9</v>
      </c>
      <c r="B12" s="24" t="s">
        <v>196</v>
      </c>
      <c r="C12" s="24" t="s">
        <v>197</v>
      </c>
      <c r="E12" s="25" t="n">
        <v>1977</v>
      </c>
      <c r="F12" s="26" t="s">
        <v>198</v>
      </c>
      <c r="G12" s="27" t="s">
        <v>47</v>
      </c>
      <c r="H12" s="27" t="n">
        <v>3</v>
      </c>
      <c r="I12" s="23" t="n">
        <v>647</v>
      </c>
      <c r="J12" s="28" t="n">
        <f aca="false">F12/$E$1</f>
        <v>0.00286203703703704</v>
      </c>
    </row>
    <row r="13" customFormat="false" ht="13.8" hidden="false" customHeight="false" outlineLevel="0" collapsed="false">
      <c r="A13" s="23" t="n">
        <v>10</v>
      </c>
      <c r="B13" s="24" t="s">
        <v>199</v>
      </c>
      <c r="C13" s="24" t="s">
        <v>31</v>
      </c>
      <c r="E13" s="25" t="n">
        <v>1951</v>
      </c>
      <c r="F13" s="26" t="s">
        <v>200</v>
      </c>
      <c r="G13" s="27" t="s">
        <v>119</v>
      </c>
      <c r="H13" s="27" t="n">
        <v>1</v>
      </c>
      <c r="I13" s="23" t="n">
        <v>550</v>
      </c>
      <c r="J13" s="28" t="n">
        <f aca="false">F13/$E$1</f>
        <v>0.00287314814814815</v>
      </c>
    </row>
    <row r="14" customFormat="false" ht="13.8" hidden="false" customHeight="false" outlineLevel="0" collapsed="false">
      <c r="A14" s="23" t="n">
        <v>11</v>
      </c>
      <c r="B14" s="24" t="s">
        <v>201</v>
      </c>
      <c r="C14" s="24" t="s">
        <v>31</v>
      </c>
      <c r="E14" s="25" t="n">
        <v>1973</v>
      </c>
      <c r="F14" s="26" t="s">
        <v>202</v>
      </c>
      <c r="G14" s="27" t="s">
        <v>70</v>
      </c>
      <c r="H14" s="27" t="n">
        <v>1</v>
      </c>
      <c r="I14" s="23" t="n">
        <v>665</v>
      </c>
      <c r="J14" s="28" t="n">
        <f aca="false">F14/$E$1</f>
        <v>0.00292037037037037</v>
      </c>
    </row>
    <row r="15" customFormat="false" ht="13.8" hidden="false" customHeight="false" outlineLevel="0" collapsed="false">
      <c r="A15" s="23" t="n">
        <v>12</v>
      </c>
      <c r="B15" s="24" t="s">
        <v>203</v>
      </c>
      <c r="C15" s="24" t="s">
        <v>31</v>
      </c>
      <c r="E15" s="25" t="n">
        <v>1964</v>
      </c>
      <c r="F15" s="26" t="s">
        <v>204</v>
      </c>
      <c r="G15" s="27" t="s">
        <v>33</v>
      </c>
      <c r="H15" s="27" t="n">
        <v>3</v>
      </c>
      <c r="I15" s="23" t="n">
        <v>663</v>
      </c>
      <c r="J15" s="28" t="n">
        <f aca="false">F15/$E$1</f>
        <v>0.00296111111111111</v>
      </c>
    </row>
    <row r="16" customFormat="false" ht="13.8" hidden="false" customHeight="false" outlineLevel="0" collapsed="false">
      <c r="A16" s="23" t="n">
        <v>13</v>
      </c>
      <c r="B16" s="24" t="s">
        <v>205</v>
      </c>
      <c r="C16" s="24" t="s">
        <v>37</v>
      </c>
      <c r="E16" s="25" t="n">
        <v>1974</v>
      </c>
      <c r="F16" s="26" t="s">
        <v>206</v>
      </c>
      <c r="G16" s="27" t="s">
        <v>39</v>
      </c>
      <c r="H16" s="27" t="n">
        <v>3</v>
      </c>
      <c r="I16" s="23" t="n">
        <v>525</v>
      </c>
      <c r="J16" s="28" t="n">
        <f aca="false">F16/$E$1</f>
        <v>0.00305833333333333</v>
      </c>
    </row>
    <row r="17" customFormat="false" ht="13.8" hidden="false" customHeight="false" outlineLevel="0" collapsed="false">
      <c r="A17" s="23" t="n">
        <v>14</v>
      </c>
      <c r="B17" s="24" t="s">
        <v>207</v>
      </c>
      <c r="C17" s="24" t="s">
        <v>194</v>
      </c>
      <c r="E17" s="25" t="n">
        <v>1968</v>
      </c>
      <c r="F17" s="26" t="s">
        <v>208</v>
      </c>
      <c r="G17" s="27" t="s">
        <v>70</v>
      </c>
      <c r="H17" s="27" t="n">
        <v>2</v>
      </c>
      <c r="I17" s="23" t="n">
        <v>667</v>
      </c>
      <c r="J17" s="28" t="n">
        <f aca="false">F17/$E$1</f>
        <v>0.00308333333333333</v>
      </c>
    </row>
    <row r="18" customFormat="false" ht="13.8" hidden="false" customHeight="false" outlineLevel="0" collapsed="false">
      <c r="A18" s="23" t="n">
        <v>15</v>
      </c>
      <c r="B18" s="24" t="s">
        <v>209</v>
      </c>
      <c r="C18" s="24" t="s">
        <v>31</v>
      </c>
      <c r="E18" s="25" t="n">
        <v>1965</v>
      </c>
      <c r="F18" s="26" t="s">
        <v>210</v>
      </c>
      <c r="G18" s="27" t="s">
        <v>33</v>
      </c>
      <c r="H18" s="27" t="n">
        <v>4</v>
      </c>
      <c r="I18" s="23" t="n">
        <v>595</v>
      </c>
      <c r="J18" s="28" t="n">
        <f aca="false">F18/$E$1</f>
        <v>0.00308425925925926</v>
      </c>
    </row>
    <row r="19" customFormat="false" ht="13.8" hidden="false" customHeight="false" outlineLevel="0" collapsed="false">
      <c r="A19" s="23" t="n">
        <v>16</v>
      </c>
      <c r="B19" s="24" t="s">
        <v>211</v>
      </c>
      <c r="C19" s="24" t="s">
        <v>23</v>
      </c>
      <c r="E19" s="25" t="n">
        <v>1999</v>
      </c>
      <c r="F19" s="26" t="s">
        <v>212</v>
      </c>
      <c r="G19" s="27" t="s">
        <v>141</v>
      </c>
      <c r="H19" s="27" t="n">
        <v>1</v>
      </c>
      <c r="I19" s="23" t="n">
        <v>705</v>
      </c>
      <c r="J19" s="28" t="n">
        <f aca="false">F19/$E$1</f>
        <v>0.00311203703703704</v>
      </c>
    </row>
    <row r="20" customFormat="false" ht="13.8" hidden="false" customHeight="false" outlineLevel="0" collapsed="false">
      <c r="A20" s="23" t="n">
        <v>17</v>
      </c>
      <c r="B20" s="24" t="s">
        <v>213</v>
      </c>
      <c r="C20" s="24" t="s">
        <v>214</v>
      </c>
      <c r="E20" s="25" t="n">
        <v>1973</v>
      </c>
      <c r="F20" s="26" t="s">
        <v>215</v>
      </c>
      <c r="G20" s="27" t="s">
        <v>39</v>
      </c>
      <c r="H20" s="27" t="n">
        <v>4</v>
      </c>
      <c r="I20" s="23" t="n">
        <v>563</v>
      </c>
      <c r="J20" s="28" t="n">
        <f aca="false">F20/$E$1</f>
        <v>0.00313055555555555</v>
      </c>
    </row>
    <row r="21" customFormat="false" ht="13.8" hidden="false" customHeight="false" outlineLevel="0" collapsed="false">
      <c r="A21" s="23" t="n">
        <v>18</v>
      </c>
      <c r="B21" s="24" t="s">
        <v>216</v>
      </c>
      <c r="C21" s="24" t="s">
        <v>75</v>
      </c>
      <c r="E21" s="25" t="n">
        <v>1978</v>
      </c>
      <c r="F21" s="26" t="s">
        <v>217</v>
      </c>
      <c r="G21" s="27" t="s">
        <v>47</v>
      </c>
      <c r="H21" s="27" t="n">
        <v>4</v>
      </c>
      <c r="I21" s="23" t="n">
        <v>707</v>
      </c>
      <c r="J21" s="28" t="n">
        <f aca="false">F21/$E$1</f>
        <v>0.00315555555555556</v>
      </c>
    </row>
    <row r="22" customFormat="false" ht="13.8" hidden="false" customHeight="false" outlineLevel="0" collapsed="false">
      <c r="A22" s="23" t="n">
        <v>19</v>
      </c>
      <c r="B22" s="24" t="s">
        <v>218</v>
      </c>
      <c r="C22" s="24" t="s">
        <v>219</v>
      </c>
      <c r="E22" s="25" t="n">
        <v>1963</v>
      </c>
      <c r="F22" s="26" t="s">
        <v>220</v>
      </c>
      <c r="G22" s="27" t="s">
        <v>33</v>
      </c>
      <c r="H22" s="27" t="n">
        <v>5</v>
      </c>
      <c r="I22" s="23" t="n">
        <v>692</v>
      </c>
      <c r="J22" s="28" t="n">
        <f aca="false">F22/$E$1</f>
        <v>0.00322962962962963</v>
      </c>
    </row>
    <row r="23" customFormat="false" ht="13.8" hidden="false" customHeight="false" outlineLevel="0" collapsed="false">
      <c r="A23" s="23" t="n">
        <v>20</v>
      </c>
      <c r="B23" s="24" t="s">
        <v>221</v>
      </c>
      <c r="C23" s="24" t="s">
        <v>222</v>
      </c>
      <c r="E23" s="25" t="n">
        <v>1989</v>
      </c>
      <c r="F23" s="26" t="s">
        <v>223</v>
      </c>
      <c r="G23" s="27" t="s">
        <v>29</v>
      </c>
      <c r="H23" s="27" t="n">
        <v>3</v>
      </c>
      <c r="I23" s="23" t="n">
        <v>514</v>
      </c>
      <c r="J23" s="28" t="n">
        <f aca="false">F23/$E$1</f>
        <v>0.00323148148148148</v>
      </c>
    </row>
    <row r="24" customFormat="false" ht="13.8" hidden="false" customHeight="false" outlineLevel="0" collapsed="false">
      <c r="A24" s="23" t="n">
        <v>21</v>
      </c>
      <c r="B24" s="24" t="s">
        <v>224</v>
      </c>
      <c r="C24" s="24" t="s">
        <v>75</v>
      </c>
      <c r="E24" s="25" t="n">
        <v>1955</v>
      </c>
      <c r="F24" s="26" t="s">
        <v>225</v>
      </c>
      <c r="G24" s="27" t="s">
        <v>119</v>
      </c>
      <c r="H24" s="27" t="n">
        <v>2</v>
      </c>
      <c r="I24" s="23" t="n">
        <v>719</v>
      </c>
      <c r="J24" s="28" t="n">
        <f aca="false">F24/$E$1</f>
        <v>0.00326388888888889</v>
      </c>
    </row>
    <row r="25" customFormat="false" ht="13.8" hidden="false" customHeight="false" outlineLevel="0" collapsed="false">
      <c r="A25" s="23" t="n">
        <v>22</v>
      </c>
      <c r="B25" s="24" t="s">
        <v>226</v>
      </c>
      <c r="C25" s="24" t="s">
        <v>23</v>
      </c>
      <c r="E25" s="25" t="n">
        <v>1980</v>
      </c>
      <c r="F25" s="26" t="s">
        <v>227</v>
      </c>
      <c r="G25" s="27" t="s">
        <v>47</v>
      </c>
      <c r="H25" s="27" t="n">
        <v>5</v>
      </c>
      <c r="I25" s="23" t="n">
        <v>549</v>
      </c>
      <c r="J25" s="28" t="n">
        <f aca="false">F25/$E$1</f>
        <v>0.0033287037037037</v>
      </c>
    </row>
    <row r="26" customFormat="false" ht="13.8" hidden="false" customHeight="false" outlineLevel="0" collapsed="false">
      <c r="A26" s="23" t="n">
        <v>23</v>
      </c>
      <c r="B26" s="24" t="s">
        <v>228</v>
      </c>
      <c r="C26" s="24" t="s">
        <v>229</v>
      </c>
      <c r="E26" s="25" t="n">
        <v>1972</v>
      </c>
      <c r="F26" s="26" t="s">
        <v>230</v>
      </c>
      <c r="G26" s="27" t="s">
        <v>70</v>
      </c>
      <c r="H26" s="27" t="n">
        <v>3</v>
      </c>
      <c r="I26" s="23" t="n">
        <v>688</v>
      </c>
      <c r="J26" s="28" t="n">
        <f aca="false">F26/$E$1</f>
        <v>0.00332962962962963</v>
      </c>
    </row>
    <row r="27" customFormat="false" ht="13.8" hidden="false" customHeight="false" outlineLevel="0" collapsed="false">
      <c r="A27" s="23" t="n">
        <v>24</v>
      </c>
      <c r="B27" s="24" t="s">
        <v>231</v>
      </c>
      <c r="C27" s="24" t="s">
        <v>72</v>
      </c>
      <c r="E27" s="25" t="n">
        <v>1974</v>
      </c>
      <c r="F27" s="26" t="s">
        <v>232</v>
      </c>
      <c r="G27" s="27" t="s">
        <v>39</v>
      </c>
      <c r="H27" s="27" t="n">
        <v>5</v>
      </c>
      <c r="I27" s="23" t="n">
        <v>682</v>
      </c>
      <c r="J27" s="28" t="n">
        <f aca="false">F27/$E$1</f>
        <v>0.00334722222222222</v>
      </c>
    </row>
    <row r="28" customFormat="false" ht="13.8" hidden="false" customHeight="false" outlineLevel="0" collapsed="false">
      <c r="A28" s="23" t="n">
        <v>25</v>
      </c>
      <c r="B28" s="24" t="s">
        <v>233</v>
      </c>
      <c r="C28" s="24" t="s">
        <v>57</v>
      </c>
      <c r="E28" s="25" t="n">
        <v>1985</v>
      </c>
      <c r="F28" s="26" t="s">
        <v>234</v>
      </c>
      <c r="G28" s="27" t="s">
        <v>47</v>
      </c>
      <c r="H28" s="27" t="n">
        <v>6</v>
      </c>
      <c r="I28" s="23" t="n">
        <v>679</v>
      </c>
      <c r="J28" s="28" t="n">
        <f aca="false">F28/$E$1</f>
        <v>0.00339444444444444</v>
      </c>
    </row>
    <row r="29" customFormat="false" ht="13.8" hidden="false" customHeight="false" outlineLevel="0" collapsed="false">
      <c r="A29" s="23" t="n">
        <v>26</v>
      </c>
      <c r="B29" s="24" t="s">
        <v>235</v>
      </c>
      <c r="C29" s="24" t="s">
        <v>37</v>
      </c>
      <c r="E29" s="25" t="n">
        <v>1977</v>
      </c>
      <c r="F29" s="26" t="s">
        <v>236</v>
      </c>
      <c r="G29" s="27" t="s">
        <v>47</v>
      </c>
      <c r="H29" s="27" t="n">
        <v>7</v>
      </c>
      <c r="I29" s="23" t="n">
        <v>671</v>
      </c>
      <c r="J29" s="28" t="n">
        <f aca="false">F29/$E$1</f>
        <v>0.00339814814814815</v>
      </c>
    </row>
    <row r="30" customFormat="false" ht="13.8" hidden="false" customHeight="false" outlineLevel="0" collapsed="false">
      <c r="A30" s="23" t="n">
        <v>27</v>
      </c>
      <c r="B30" s="24" t="s">
        <v>237</v>
      </c>
      <c r="C30" s="24" t="s">
        <v>172</v>
      </c>
      <c r="E30" s="25" t="n">
        <v>1967</v>
      </c>
      <c r="F30" s="26" t="s">
        <v>238</v>
      </c>
      <c r="G30" s="27" t="s">
        <v>39</v>
      </c>
      <c r="H30" s="27" t="n">
        <v>6</v>
      </c>
      <c r="I30" s="23" t="n">
        <v>566</v>
      </c>
      <c r="J30" s="28" t="n">
        <f aca="false">F30/$E$1</f>
        <v>0.00346111111111111</v>
      </c>
    </row>
    <row r="31" customFormat="false" ht="13.8" hidden="false" customHeight="false" outlineLevel="0" collapsed="false">
      <c r="A31" s="23" t="n">
        <v>28</v>
      </c>
      <c r="B31" s="24" t="s">
        <v>239</v>
      </c>
      <c r="C31" s="24" t="s">
        <v>240</v>
      </c>
      <c r="E31" s="25" t="n">
        <v>1958</v>
      </c>
      <c r="F31" s="26" t="s">
        <v>241</v>
      </c>
      <c r="G31" s="27" t="s">
        <v>33</v>
      </c>
      <c r="H31" s="27" t="n">
        <v>6</v>
      </c>
      <c r="I31" s="23" t="n">
        <v>696</v>
      </c>
      <c r="J31" s="28" t="n">
        <f aca="false">F31/$E$1</f>
        <v>0.00347037037037037</v>
      </c>
    </row>
    <row r="32" customFormat="false" ht="13.8" hidden="false" customHeight="false" outlineLevel="0" collapsed="false">
      <c r="A32" s="23" t="n">
        <v>29</v>
      </c>
      <c r="B32" s="24" t="s">
        <v>242</v>
      </c>
      <c r="C32" s="24" t="s">
        <v>37</v>
      </c>
      <c r="E32" s="25" t="n">
        <v>1981</v>
      </c>
      <c r="F32" s="26" t="s">
        <v>243</v>
      </c>
      <c r="G32" s="27" t="s">
        <v>47</v>
      </c>
      <c r="H32" s="27" t="n">
        <v>8</v>
      </c>
      <c r="I32" s="23" t="n">
        <v>520</v>
      </c>
      <c r="J32" s="28" t="n">
        <f aca="false">F32/$E$1</f>
        <v>0.00349259259259259</v>
      </c>
    </row>
    <row r="33" customFormat="false" ht="13.8" hidden="false" customHeight="false" outlineLevel="0" collapsed="false">
      <c r="A33" s="23" t="n">
        <v>30</v>
      </c>
      <c r="B33" s="24" t="s">
        <v>244</v>
      </c>
      <c r="C33" s="24" t="s">
        <v>19</v>
      </c>
      <c r="E33" s="25" t="n">
        <v>1965</v>
      </c>
      <c r="F33" s="26" t="s">
        <v>245</v>
      </c>
      <c r="G33" s="27" t="s">
        <v>33</v>
      </c>
      <c r="H33" s="27" t="n">
        <v>7</v>
      </c>
      <c r="I33" s="23" t="n">
        <v>644</v>
      </c>
      <c r="J33" s="28" t="n">
        <f aca="false">F33/$E$1</f>
        <v>0.00351203703703704</v>
      </c>
    </row>
    <row r="34" customFormat="false" ht="13.8" hidden="false" customHeight="false" outlineLevel="0" collapsed="false">
      <c r="A34" s="23" t="n">
        <v>31</v>
      </c>
      <c r="B34" s="24" t="s">
        <v>246</v>
      </c>
      <c r="C34" s="24" t="s">
        <v>37</v>
      </c>
      <c r="E34" s="25" t="n">
        <v>1966</v>
      </c>
      <c r="F34" s="26" t="s">
        <v>247</v>
      </c>
      <c r="G34" s="27" t="s">
        <v>77</v>
      </c>
      <c r="H34" s="27" t="n">
        <v>1</v>
      </c>
      <c r="I34" s="23" t="n">
        <v>685</v>
      </c>
      <c r="J34" s="28" t="n">
        <f aca="false">F34/$E$1</f>
        <v>0.00351851851851852</v>
      </c>
    </row>
    <row r="35" customFormat="false" ht="13.8" hidden="false" customHeight="false" outlineLevel="0" collapsed="false">
      <c r="A35" s="23" t="n">
        <v>32</v>
      </c>
      <c r="B35" s="24" t="s">
        <v>248</v>
      </c>
      <c r="C35" s="24" t="s">
        <v>249</v>
      </c>
      <c r="E35" s="25" t="n">
        <v>1992</v>
      </c>
      <c r="F35" s="26" t="s">
        <v>250</v>
      </c>
      <c r="G35" s="27" t="s">
        <v>29</v>
      </c>
      <c r="H35" s="27" t="n">
        <v>4</v>
      </c>
      <c r="I35" s="23" t="n">
        <v>658</v>
      </c>
      <c r="J35" s="28" t="n">
        <f aca="false">F35/$E$1</f>
        <v>0.00353425925925926</v>
      </c>
    </row>
    <row r="36" customFormat="false" ht="13.8" hidden="false" customHeight="false" outlineLevel="0" collapsed="false">
      <c r="A36" s="23" t="n">
        <v>33</v>
      </c>
      <c r="B36" s="24" t="s">
        <v>251</v>
      </c>
      <c r="C36" s="24" t="s">
        <v>23</v>
      </c>
      <c r="E36" s="25" t="n">
        <v>1964</v>
      </c>
      <c r="F36" s="26" t="s">
        <v>252</v>
      </c>
      <c r="G36" s="27" t="s">
        <v>33</v>
      </c>
      <c r="H36" s="27" t="n">
        <v>8</v>
      </c>
      <c r="I36" s="23" t="n">
        <v>687</v>
      </c>
      <c r="J36" s="28" t="n">
        <f aca="false">F36/$E$1</f>
        <v>0.0035537037037037</v>
      </c>
    </row>
    <row r="37" customFormat="false" ht="13.8" hidden="false" customHeight="false" outlineLevel="0" collapsed="false">
      <c r="A37" s="23" t="n">
        <v>34</v>
      </c>
      <c r="B37" s="24" t="s">
        <v>253</v>
      </c>
      <c r="C37" s="24" t="s">
        <v>23</v>
      </c>
      <c r="E37" s="25" t="n">
        <v>1968</v>
      </c>
      <c r="F37" s="26" t="s">
        <v>254</v>
      </c>
      <c r="G37" s="27" t="s">
        <v>39</v>
      </c>
      <c r="H37" s="27" t="n">
        <v>7</v>
      </c>
      <c r="I37" s="23" t="n">
        <v>649</v>
      </c>
      <c r="J37" s="28" t="n">
        <f aca="false">F37/$E$1</f>
        <v>0.00356296296296296</v>
      </c>
    </row>
    <row r="38" customFormat="false" ht="13.8" hidden="false" customHeight="false" outlineLevel="0" collapsed="false">
      <c r="A38" s="23" t="n">
        <v>35</v>
      </c>
      <c r="B38" s="24" t="s">
        <v>255</v>
      </c>
      <c r="C38" s="24" t="s">
        <v>145</v>
      </c>
      <c r="E38" s="25" t="n">
        <v>1947</v>
      </c>
      <c r="F38" s="26" t="s">
        <v>256</v>
      </c>
      <c r="G38" s="27" t="s">
        <v>119</v>
      </c>
      <c r="H38" s="27" t="n">
        <v>3</v>
      </c>
      <c r="I38" s="23" t="n">
        <v>713</v>
      </c>
      <c r="J38" s="28" t="n">
        <f aca="false">F38/$E$1</f>
        <v>0.00362407407407407</v>
      </c>
    </row>
    <row r="39" customFormat="false" ht="13.8" hidden="false" customHeight="false" outlineLevel="0" collapsed="false">
      <c r="A39" s="23" t="n">
        <v>36</v>
      </c>
      <c r="B39" s="24" t="s">
        <v>257</v>
      </c>
      <c r="C39" s="24" t="s">
        <v>94</v>
      </c>
      <c r="E39" s="25" t="n">
        <v>1964</v>
      </c>
      <c r="F39" s="26" t="s">
        <v>258</v>
      </c>
      <c r="G39" s="27" t="s">
        <v>33</v>
      </c>
      <c r="H39" s="27" t="n">
        <v>9</v>
      </c>
      <c r="I39" s="23" t="n">
        <v>694</v>
      </c>
      <c r="J39" s="28" t="n">
        <f aca="false">F39/$E$1</f>
        <v>0.00363796296296296</v>
      </c>
    </row>
    <row r="40" customFormat="false" ht="13.8" hidden="false" customHeight="false" outlineLevel="0" collapsed="false">
      <c r="A40" s="23" t="n">
        <v>37</v>
      </c>
      <c r="B40" s="24" t="s">
        <v>259</v>
      </c>
      <c r="C40" s="24" t="s">
        <v>37</v>
      </c>
      <c r="E40" s="25" t="n">
        <v>1959</v>
      </c>
      <c r="F40" s="26" t="s">
        <v>260</v>
      </c>
      <c r="G40" s="27" t="s">
        <v>33</v>
      </c>
      <c r="H40" s="27" t="n">
        <v>10</v>
      </c>
      <c r="I40" s="23" t="n">
        <v>703</v>
      </c>
      <c r="J40" s="28" t="n">
        <f aca="false">F40/$E$1</f>
        <v>0.00364444444444444</v>
      </c>
    </row>
    <row r="41" customFormat="false" ht="13.8" hidden="false" customHeight="false" outlineLevel="0" collapsed="false">
      <c r="A41" s="23" t="n">
        <v>38</v>
      </c>
      <c r="B41" s="24" t="s">
        <v>261</v>
      </c>
      <c r="C41" s="24" t="s">
        <v>262</v>
      </c>
      <c r="E41" s="25" t="n">
        <v>1987</v>
      </c>
      <c r="F41" s="26" t="s">
        <v>263</v>
      </c>
      <c r="G41" s="27" t="s">
        <v>29</v>
      </c>
      <c r="H41" s="27" t="n">
        <v>5</v>
      </c>
      <c r="I41" s="23" t="n">
        <v>684</v>
      </c>
      <c r="J41" s="28" t="n">
        <f aca="false">F41/$E$1</f>
        <v>0.00365648148148148</v>
      </c>
    </row>
    <row r="42" customFormat="false" ht="13.8" hidden="false" customHeight="false" outlineLevel="0" collapsed="false">
      <c r="A42" s="23" t="n">
        <v>39</v>
      </c>
      <c r="B42" s="24" t="s">
        <v>264</v>
      </c>
      <c r="C42" s="24" t="s">
        <v>84</v>
      </c>
      <c r="E42" s="25" t="n">
        <v>1976</v>
      </c>
      <c r="F42" s="26" t="s">
        <v>265</v>
      </c>
      <c r="G42" s="27" t="s">
        <v>39</v>
      </c>
      <c r="H42" s="27" t="n">
        <v>8</v>
      </c>
      <c r="I42" s="23" t="n">
        <v>704</v>
      </c>
      <c r="J42" s="28" t="n">
        <f aca="false">F42/$E$1</f>
        <v>0.00366111111111111</v>
      </c>
    </row>
    <row r="43" customFormat="false" ht="13.8" hidden="false" customHeight="false" outlineLevel="0" collapsed="false">
      <c r="A43" s="23" t="n">
        <v>40</v>
      </c>
      <c r="B43" s="24" t="s">
        <v>266</v>
      </c>
      <c r="C43" s="24" t="s">
        <v>27</v>
      </c>
      <c r="E43" s="25" t="n">
        <v>1953</v>
      </c>
      <c r="F43" s="26" t="s">
        <v>267</v>
      </c>
      <c r="G43" s="27" t="s">
        <v>119</v>
      </c>
      <c r="H43" s="27" t="n">
        <v>4</v>
      </c>
      <c r="I43" s="23" t="n">
        <v>702</v>
      </c>
      <c r="J43" s="28" t="n">
        <f aca="false">F43/$E$1</f>
        <v>0.00369259259259259</v>
      </c>
    </row>
    <row r="44" customFormat="false" ht="13.8" hidden="false" customHeight="false" outlineLevel="0" collapsed="false">
      <c r="A44" s="23" t="n">
        <v>41</v>
      </c>
      <c r="B44" s="24" t="s">
        <v>268</v>
      </c>
      <c r="C44" s="24" t="s">
        <v>222</v>
      </c>
      <c r="E44" s="25" t="n">
        <v>1971</v>
      </c>
      <c r="F44" s="26" t="s">
        <v>269</v>
      </c>
      <c r="G44" s="27" t="s">
        <v>39</v>
      </c>
      <c r="H44" s="27" t="n">
        <v>9</v>
      </c>
      <c r="I44" s="23" t="n">
        <v>693</v>
      </c>
      <c r="J44" s="28" t="n">
        <f aca="false">F44/$E$1</f>
        <v>0.00370833333333333</v>
      </c>
    </row>
    <row r="45" customFormat="false" ht="13.8" hidden="false" customHeight="false" outlineLevel="0" collapsed="false">
      <c r="A45" s="23" t="n">
        <v>42</v>
      </c>
      <c r="B45" s="24" t="s">
        <v>270</v>
      </c>
      <c r="C45" s="24" t="s">
        <v>37</v>
      </c>
      <c r="E45" s="25" t="n">
        <v>1976</v>
      </c>
      <c r="F45" s="26" t="s">
        <v>271</v>
      </c>
      <c r="G45" s="27" t="s">
        <v>70</v>
      </c>
      <c r="H45" s="27" t="n">
        <v>4</v>
      </c>
      <c r="I45" s="23" t="n">
        <v>542</v>
      </c>
      <c r="J45" s="28" t="n">
        <f aca="false">F45/$E$1</f>
        <v>0.00375092592592593</v>
      </c>
    </row>
    <row r="46" customFormat="false" ht="13.8" hidden="false" customHeight="false" outlineLevel="0" collapsed="false">
      <c r="A46" s="23" t="n">
        <v>43</v>
      </c>
      <c r="B46" s="24" t="s">
        <v>272</v>
      </c>
      <c r="C46" s="24" t="s">
        <v>273</v>
      </c>
      <c r="E46" s="25" t="n">
        <v>1963</v>
      </c>
      <c r="F46" s="26" t="s">
        <v>274</v>
      </c>
      <c r="G46" s="27" t="s">
        <v>33</v>
      </c>
      <c r="H46" s="27" t="n">
        <v>11</v>
      </c>
      <c r="I46" s="23" t="n">
        <v>558</v>
      </c>
      <c r="J46" s="28" t="n">
        <f aca="false">F46/$E$1</f>
        <v>0.00375277777777778</v>
      </c>
    </row>
    <row r="47" customFormat="false" ht="13.8" hidden="false" customHeight="false" outlineLevel="0" collapsed="false">
      <c r="A47" s="23" t="n">
        <v>44</v>
      </c>
      <c r="B47" s="24" t="s">
        <v>275</v>
      </c>
      <c r="C47" s="24" t="s">
        <v>189</v>
      </c>
      <c r="E47" s="25" t="n">
        <v>1982</v>
      </c>
      <c r="F47" s="26" t="s">
        <v>276</v>
      </c>
      <c r="G47" s="27" t="s">
        <v>47</v>
      </c>
      <c r="H47" s="27" t="n">
        <v>9</v>
      </c>
      <c r="I47" s="23" t="n">
        <v>661</v>
      </c>
      <c r="J47" s="28" t="n">
        <f aca="false">F47/$E$1</f>
        <v>0.0037537037037037</v>
      </c>
    </row>
    <row r="48" customFormat="false" ht="13.8" hidden="false" customHeight="false" outlineLevel="0" collapsed="false">
      <c r="A48" s="23" t="n">
        <v>45</v>
      </c>
      <c r="B48" s="24" t="s">
        <v>277</v>
      </c>
      <c r="C48" s="24" t="s">
        <v>37</v>
      </c>
      <c r="E48" s="25" t="n">
        <v>1981</v>
      </c>
      <c r="F48" s="26" t="s">
        <v>278</v>
      </c>
      <c r="G48" s="27" t="s">
        <v>92</v>
      </c>
      <c r="H48" s="27" t="n">
        <v>1</v>
      </c>
      <c r="I48" s="23" t="n">
        <v>643</v>
      </c>
      <c r="J48" s="28" t="n">
        <f aca="false">F48/$E$1</f>
        <v>0.00376944444444444</v>
      </c>
    </row>
    <row r="49" customFormat="false" ht="13.8" hidden="false" customHeight="false" outlineLevel="0" collapsed="false">
      <c r="A49" s="23" t="n">
        <v>46</v>
      </c>
      <c r="B49" s="24" t="s">
        <v>279</v>
      </c>
      <c r="C49" s="24" t="s">
        <v>37</v>
      </c>
      <c r="E49" s="25" t="n">
        <v>1971</v>
      </c>
      <c r="F49" s="26" t="s">
        <v>280</v>
      </c>
      <c r="G49" s="27" t="s">
        <v>39</v>
      </c>
      <c r="H49" s="27" t="n">
        <v>10</v>
      </c>
      <c r="I49" s="23" t="n">
        <v>575</v>
      </c>
      <c r="J49" s="28" t="n">
        <f aca="false">F49/$E$1</f>
        <v>0.00377314814814815</v>
      </c>
    </row>
    <row r="50" customFormat="false" ht="13.8" hidden="false" customHeight="false" outlineLevel="0" collapsed="false">
      <c r="A50" s="23" t="n">
        <v>47</v>
      </c>
      <c r="B50" s="24" t="s">
        <v>281</v>
      </c>
      <c r="C50" s="24" t="s">
        <v>37</v>
      </c>
      <c r="E50" s="25" t="n">
        <v>1966</v>
      </c>
      <c r="F50" s="26" t="s">
        <v>282</v>
      </c>
      <c r="G50" s="27" t="s">
        <v>33</v>
      </c>
      <c r="H50" s="27" t="n">
        <v>12</v>
      </c>
      <c r="I50" s="23" t="n">
        <v>706</v>
      </c>
      <c r="J50" s="28" t="n">
        <f aca="false">F50/$E$1</f>
        <v>0.00377592592592593</v>
      </c>
    </row>
    <row r="51" customFormat="false" ht="13.8" hidden="false" customHeight="false" outlineLevel="0" collapsed="false">
      <c r="A51" s="23" t="n">
        <v>48</v>
      </c>
      <c r="B51" s="24" t="s">
        <v>283</v>
      </c>
      <c r="C51" s="24" t="s">
        <v>189</v>
      </c>
      <c r="E51" s="25" t="n">
        <v>1990</v>
      </c>
      <c r="F51" s="26" t="s">
        <v>284</v>
      </c>
      <c r="G51" s="27" t="s">
        <v>29</v>
      </c>
      <c r="H51" s="27" t="n">
        <v>6</v>
      </c>
      <c r="I51" s="23" t="n">
        <v>676</v>
      </c>
      <c r="J51" s="28" t="n">
        <f aca="false">F51/$E$1</f>
        <v>0.00378055555555555</v>
      </c>
    </row>
    <row r="52" customFormat="false" ht="13.8" hidden="false" customHeight="false" outlineLevel="0" collapsed="false">
      <c r="A52" s="23" t="n">
        <v>49</v>
      </c>
      <c r="B52" s="24" t="s">
        <v>285</v>
      </c>
      <c r="C52" s="24" t="s">
        <v>27</v>
      </c>
      <c r="E52" s="25" t="n">
        <v>1964</v>
      </c>
      <c r="F52" s="26" t="s">
        <v>286</v>
      </c>
      <c r="G52" s="27" t="s">
        <v>33</v>
      </c>
      <c r="H52" s="27" t="n">
        <v>13</v>
      </c>
      <c r="I52" s="23" t="n">
        <v>650</v>
      </c>
      <c r="J52" s="28" t="n">
        <f aca="false">F52/$E$1</f>
        <v>0.00380462962962963</v>
      </c>
    </row>
    <row r="53" customFormat="false" ht="13.8" hidden="false" customHeight="false" outlineLevel="0" collapsed="false">
      <c r="A53" s="23" t="n">
        <v>50</v>
      </c>
      <c r="B53" s="24" t="s">
        <v>287</v>
      </c>
      <c r="C53" s="24" t="s">
        <v>189</v>
      </c>
      <c r="E53" s="25" t="n">
        <v>1963</v>
      </c>
      <c r="F53" s="26" t="s">
        <v>288</v>
      </c>
      <c r="G53" s="27" t="s">
        <v>33</v>
      </c>
      <c r="H53" s="27" t="n">
        <v>14</v>
      </c>
      <c r="I53" s="23" t="n">
        <v>641</v>
      </c>
      <c r="J53" s="28" t="n">
        <f aca="false">F53/$E$1</f>
        <v>0.00380833333333333</v>
      </c>
    </row>
    <row r="54" customFormat="false" ht="13.8" hidden="false" customHeight="false" outlineLevel="0" collapsed="false">
      <c r="A54" s="23" t="n">
        <v>51</v>
      </c>
      <c r="B54" s="24" t="s">
        <v>289</v>
      </c>
      <c r="C54" s="24" t="s">
        <v>229</v>
      </c>
      <c r="E54" s="25" t="n">
        <v>1963</v>
      </c>
      <c r="F54" s="26" t="s">
        <v>290</v>
      </c>
      <c r="G54" s="27" t="s">
        <v>33</v>
      </c>
      <c r="H54" s="27" t="n">
        <v>15</v>
      </c>
      <c r="I54" s="23" t="n">
        <v>721</v>
      </c>
      <c r="J54" s="28" t="n">
        <f aca="false">F54/$E$1</f>
        <v>0.00383518518518519</v>
      </c>
    </row>
    <row r="55" customFormat="false" ht="13.8" hidden="false" customHeight="false" outlineLevel="0" collapsed="false">
      <c r="A55" s="23" t="n">
        <v>52</v>
      </c>
      <c r="B55" s="24" t="s">
        <v>291</v>
      </c>
      <c r="C55" s="24" t="s">
        <v>37</v>
      </c>
      <c r="E55" s="25" t="n">
        <v>1987</v>
      </c>
      <c r="F55" s="26" t="s">
        <v>292</v>
      </c>
      <c r="G55" s="27" t="s">
        <v>29</v>
      </c>
      <c r="H55" s="27" t="n">
        <v>7</v>
      </c>
      <c r="I55" s="23" t="n">
        <v>651</v>
      </c>
      <c r="J55" s="28" t="n">
        <f aca="false">F55/$E$1</f>
        <v>0.00386851851851852</v>
      </c>
    </row>
    <row r="56" customFormat="false" ht="13.8" hidden="false" customHeight="false" outlineLevel="0" collapsed="false">
      <c r="A56" s="23" t="n">
        <v>53</v>
      </c>
      <c r="B56" s="24" t="s">
        <v>293</v>
      </c>
      <c r="C56" s="24" t="s">
        <v>19</v>
      </c>
      <c r="E56" s="25" t="n">
        <v>1976</v>
      </c>
      <c r="F56" s="26" t="s">
        <v>294</v>
      </c>
      <c r="G56" s="27" t="s">
        <v>39</v>
      </c>
      <c r="H56" s="27" t="n">
        <v>11</v>
      </c>
      <c r="I56" s="23" t="n">
        <v>720</v>
      </c>
      <c r="J56" s="28" t="n">
        <f aca="false">F56/$E$1</f>
        <v>0.00386944444444444</v>
      </c>
    </row>
    <row r="57" customFormat="false" ht="13.8" hidden="false" customHeight="false" outlineLevel="0" collapsed="false">
      <c r="A57" s="23" t="n">
        <v>54</v>
      </c>
      <c r="B57" s="24" t="s">
        <v>295</v>
      </c>
      <c r="C57" s="24" t="s">
        <v>296</v>
      </c>
      <c r="E57" s="25" t="n">
        <v>1972</v>
      </c>
      <c r="F57" s="26" t="s">
        <v>297</v>
      </c>
      <c r="G57" s="27" t="s">
        <v>39</v>
      </c>
      <c r="H57" s="27" t="n">
        <v>12</v>
      </c>
      <c r="I57" s="23" t="n">
        <v>569</v>
      </c>
      <c r="J57" s="28" t="n">
        <f aca="false">F57/$E$1</f>
        <v>0.0039</v>
      </c>
    </row>
    <row r="58" customFormat="false" ht="13.8" hidden="false" customHeight="false" outlineLevel="0" collapsed="false">
      <c r="A58" s="23" t="n">
        <v>55</v>
      </c>
      <c r="B58" s="24" t="s">
        <v>298</v>
      </c>
      <c r="C58" s="24" t="s">
        <v>23</v>
      </c>
      <c r="E58" s="25" t="n">
        <v>1959</v>
      </c>
      <c r="F58" s="26" t="s">
        <v>299</v>
      </c>
      <c r="G58" s="27" t="s">
        <v>33</v>
      </c>
      <c r="H58" s="27" t="n">
        <v>16</v>
      </c>
      <c r="I58" s="23" t="n">
        <v>700</v>
      </c>
      <c r="J58" s="28" t="n">
        <f aca="false">F58/$E$1</f>
        <v>0.00391203703703704</v>
      </c>
    </row>
    <row r="59" customFormat="false" ht="13.8" hidden="false" customHeight="false" outlineLevel="0" collapsed="false">
      <c r="A59" s="23" t="n">
        <v>56</v>
      </c>
      <c r="B59" s="24" t="s">
        <v>300</v>
      </c>
      <c r="C59" s="24" t="s">
        <v>75</v>
      </c>
      <c r="E59" s="25" t="n">
        <v>1967</v>
      </c>
      <c r="F59" s="26" t="s">
        <v>301</v>
      </c>
      <c r="G59" s="27" t="s">
        <v>39</v>
      </c>
      <c r="H59" s="27" t="n">
        <v>13</v>
      </c>
      <c r="I59" s="23" t="n">
        <v>642</v>
      </c>
      <c r="J59" s="28" t="n">
        <f aca="false">F59/$E$1</f>
        <v>0.00391944444444444</v>
      </c>
    </row>
    <row r="60" customFormat="false" ht="13.8" hidden="false" customHeight="false" outlineLevel="0" collapsed="false">
      <c r="A60" s="23" t="n">
        <v>57</v>
      </c>
      <c r="B60" s="24" t="s">
        <v>302</v>
      </c>
      <c r="C60" s="24" t="s">
        <v>75</v>
      </c>
      <c r="E60" s="25" t="n">
        <v>1975</v>
      </c>
      <c r="F60" s="26" t="s">
        <v>303</v>
      </c>
      <c r="G60" s="27" t="s">
        <v>70</v>
      </c>
      <c r="H60" s="27" t="n">
        <v>5</v>
      </c>
      <c r="I60" s="23" t="n">
        <v>686</v>
      </c>
      <c r="J60" s="28" t="n">
        <f aca="false">F60/$E$1</f>
        <v>0.00393611111111111</v>
      </c>
    </row>
    <row r="61" customFormat="false" ht="13.8" hidden="false" customHeight="false" outlineLevel="0" collapsed="false">
      <c r="A61" s="23" t="n">
        <v>58</v>
      </c>
      <c r="B61" s="24" t="s">
        <v>304</v>
      </c>
      <c r="C61" s="24" t="s">
        <v>305</v>
      </c>
      <c r="E61" s="25" t="n">
        <v>1962</v>
      </c>
      <c r="F61" s="26" t="s">
        <v>306</v>
      </c>
      <c r="G61" s="27" t="s">
        <v>33</v>
      </c>
      <c r="H61" s="27" t="n">
        <v>17</v>
      </c>
      <c r="I61" s="23" t="n">
        <v>689</v>
      </c>
      <c r="J61" s="28" t="n">
        <f aca="false">F61/$E$1</f>
        <v>0.00393703703703704</v>
      </c>
    </row>
    <row r="62" customFormat="false" ht="13.8" hidden="false" customHeight="false" outlineLevel="0" collapsed="false">
      <c r="A62" s="23" t="n">
        <v>59</v>
      </c>
      <c r="B62" s="24" t="s">
        <v>307</v>
      </c>
      <c r="C62" s="24" t="s">
        <v>37</v>
      </c>
      <c r="E62" s="25" t="n">
        <v>1967</v>
      </c>
      <c r="F62" s="26" t="s">
        <v>308</v>
      </c>
      <c r="G62" s="27" t="s">
        <v>70</v>
      </c>
      <c r="H62" s="27" t="n">
        <v>6</v>
      </c>
      <c r="I62" s="23" t="n">
        <v>648</v>
      </c>
      <c r="J62" s="28" t="n">
        <f aca="false">F62/$E$1</f>
        <v>0.00397777777777778</v>
      </c>
    </row>
    <row r="63" customFormat="false" ht="13.8" hidden="false" customHeight="false" outlineLevel="0" collapsed="false">
      <c r="A63" s="23" t="n">
        <v>60</v>
      </c>
      <c r="B63" s="24" t="s">
        <v>309</v>
      </c>
      <c r="C63" s="24" t="s">
        <v>310</v>
      </c>
      <c r="E63" s="25" t="n">
        <v>1980</v>
      </c>
      <c r="F63" s="26" t="s">
        <v>311</v>
      </c>
      <c r="G63" s="27" t="s">
        <v>47</v>
      </c>
      <c r="H63" s="27" t="n">
        <v>10</v>
      </c>
      <c r="I63" s="23" t="n">
        <v>717</v>
      </c>
      <c r="J63" s="28" t="n">
        <f aca="false">F63/$E$1</f>
        <v>0.0039787037037037</v>
      </c>
    </row>
    <row r="64" customFormat="false" ht="13.8" hidden="false" customHeight="false" outlineLevel="0" collapsed="false">
      <c r="A64" s="23" t="n">
        <v>61</v>
      </c>
      <c r="B64" s="24" t="s">
        <v>312</v>
      </c>
      <c r="C64" s="24" t="s">
        <v>23</v>
      </c>
      <c r="E64" s="25" t="n">
        <v>1986</v>
      </c>
      <c r="F64" s="26" t="s">
        <v>313</v>
      </c>
      <c r="G64" s="27" t="s">
        <v>47</v>
      </c>
      <c r="H64" s="27" t="n">
        <v>11</v>
      </c>
      <c r="I64" s="23" t="n">
        <v>725</v>
      </c>
      <c r="J64" s="28" t="n">
        <f aca="false">F64/$E$1</f>
        <v>0.00402685185185185</v>
      </c>
    </row>
    <row r="65" customFormat="false" ht="13.8" hidden="false" customHeight="false" outlineLevel="0" collapsed="false">
      <c r="A65" s="23" t="n">
        <v>62</v>
      </c>
      <c r="B65" s="24" t="s">
        <v>314</v>
      </c>
      <c r="C65" s="24" t="s">
        <v>37</v>
      </c>
      <c r="E65" s="25" t="n">
        <v>1963</v>
      </c>
      <c r="F65" s="26" t="s">
        <v>315</v>
      </c>
      <c r="G65" s="27" t="s">
        <v>33</v>
      </c>
      <c r="H65" s="27" t="n">
        <v>18</v>
      </c>
      <c r="I65" s="23" t="n">
        <v>710</v>
      </c>
      <c r="J65" s="28" t="n">
        <f aca="false">F65/$E$1</f>
        <v>0.00402777777777778</v>
      </c>
    </row>
    <row r="66" customFormat="false" ht="13.8" hidden="false" customHeight="false" outlineLevel="0" collapsed="false">
      <c r="A66" s="23" t="n">
        <v>63</v>
      </c>
      <c r="B66" s="24" t="s">
        <v>316</v>
      </c>
      <c r="C66" s="24" t="s">
        <v>23</v>
      </c>
      <c r="E66" s="25" t="n">
        <v>1961</v>
      </c>
      <c r="F66" s="26" t="s">
        <v>317</v>
      </c>
      <c r="G66" s="27" t="s">
        <v>33</v>
      </c>
      <c r="H66" s="27" t="n">
        <v>19</v>
      </c>
      <c r="I66" s="23" t="n">
        <v>712</v>
      </c>
      <c r="J66" s="28" t="n">
        <f aca="false">F66/$E$1</f>
        <v>0.00403425925925926</v>
      </c>
    </row>
    <row r="67" customFormat="false" ht="13.8" hidden="false" customHeight="false" outlineLevel="0" collapsed="false">
      <c r="A67" s="23" t="n">
        <v>64</v>
      </c>
      <c r="B67" s="24" t="s">
        <v>318</v>
      </c>
      <c r="C67" s="24" t="s">
        <v>189</v>
      </c>
      <c r="E67" s="25" t="n">
        <v>1961</v>
      </c>
      <c r="F67" s="26" t="s">
        <v>319</v>
      </c>
      <c r="G67" s="27" t="s">
        <v>33</v>
      </c>
      <c r="H67" s="27" t="n">
        <v>20</v>
      </c>
      <c r="I67" s="23" t="n">
        <v>668</v>
      </c>
      <c r="J67" s="28" t="n">
        <f aca="false">F67/$E$1</f>
        <v>0.00404166666666667</v>
      </c>
    </row>
    <row r="68" customFormat="false" ht="13.8" hidden="false" customHeight="false" outlineLevel="0" collapsed="false">
      <c r="A68" s="23" t="n">
        <v>65</v>
      </c>
      <c r="B68" s="24" t="s">
        <v>320</v>
      </c>
      <c r="C68" s="24" t="s">
        <v>321</v>
      </c>
      <c r="E68" s="25" t="n">
        <v>1966</v>
      </c>
      <c r="F68" s="26" t="s">
        <v>322</v>
      </c>
      <c r="G68" s="27" t="s">
        <v>33</v>
      </c>
      <c r="H68" s="27" t="n">
        <v>21</v>
      </c>
      <c r="I68" s="23" t="n">
        <v>711</v>
      </c>
      <c r="J68" s="28" t="n">
        <f aca="false">F68/$E$1</f>
        <v>0.00409074074074074</v>
      </c>
    </row>
    <row r="69" customFormat="false" ht="13.8" hidden="false" customHeight="false" outlineLevel="0" collapsed="false">
      <c r="A69" s="23" t="n">
        <v>66</v>
      </c>
      <c r="B69" s="24" t="s">
        <v>323</v>
      </c>
      <c r="C69" s="24" t="s">
        <v>222</v>
      </c>
      <c r="E69" s="25" t="n">
        <v>1989</v>
      </c>
      <c r="F69" s="26" t="s">
        <v>324</v>
      </c>
      <c r="G69" s="27" t="s">
        <v>29</v>
      </c>
      <c r="H69" s="27" t="n">
        <v>8</v>
      </c>
      <c r="I69" s="23" t="n">
        <v>578</v>
      </c>
      <c r="J69" s="28" t="n">
        <f aca="false">F69/$E$1</f>
        <v>0.00412222222222222</v>
      </c>
    </row>
    <row r="70" customFormat="false" ht="13.8" hidden="false" customHeight="false" outlineLevel="0" collapsed="false">
      <c r="A70" s="23" t="n">
        <v>67</v>
      </c>
      <c r="B70" s="24" t="s">
        <v>325</v>
      </c>
      <c r="C70" s="24" t="s">
        <v>172</v>
      </c>
      <c r="E70" s="25" t="n">
        <v>1964</v>
      </c>
      <c r="F70" s="26" t="s">
        <v>326</v>
      </c>
      <c r="G70" s="27" t="s">
        <v>77</v>
      </c>
      <c r="H70" s="27" t="n">
        <v>2</v>
      </c>
      <c r="I70" s="23" t="n">
        <v>659</v>
      </c>
      <c r="J70" s="28" t="n">
        <f aca="false">F70/$E$1</f>
        <v>0.00412777777777778</v>
      </c>
    </row>
    <row r="71" customFormat="false" ht="13.8" hidden="false" customHeight="false" outlineLevel="0" collapsed="false">
      <c r="A71" s="23" t="n">
        <v>68</v>
      </c>
      <c r="B71" s="24" t="s">
        <v>327</v>
      </c>
      <c r="C71" s="24" t="s">
        <v>328</v>
      </c>
      <c r="E71" s="25" t="n">
        <v>1950</v>
      </c>
      <c r="F71" s="26" t="s">
        <v>329</v>
      </c>
      <c r="G71" s="27" t="s">
        <v>119</v>
      </c>
      <c r="H71" s="27" t="n">
        <v>5</v>
      </c>
      <c r="I71" s="23" t="n">
        <v>697</v>
      </c>
      <c r="J71" s="28" t="n">
        <f aca="false">F71/$E$1</f>
        <v>0.00415185185185185</v>
      </c>
    </row>
    <row r="72" customFormat="false" ht="13.8" hidden="false" customHeight="false" outlineLevel="0" collapsed="false">
      <c r="A72" s="23" t="n">
        <v>69</v>
      </c>
      <c r="B72" s="24" t="s">
        <v>330</v>
      </c>
      <c r="C72" s="24" t="s">
        <v>23</v>
      </c>
      <c r="E72" s="25" t="n">
        <v>1976</v>
      </c>
      <c r="F72" s="26" t="s">
        <v>331</v>
      </c>
      <c r="G72" s="27" t="s">
        <v>70</v>
      </c>
      <c r="H72" s="27" t="n">
        <v>7</v>
      </c>
      <c r="I72" s="23" t="n">
        <v>716</v>
      </c>
      <c r="J72" s="28" t="n">
        <f aca="false">F72/$E$1</f>
        <v>0.00417407407407407</v>
      </c>
    </row>
    <row r="73" customFormat="false" ht="13.8" hidden="false" customHeight="false" outlineLevel="0" collapsed="false">
      <c r="A73" s="23" t="n">
        <v>70</v>
      </c>
      <c r="B73" s="24" t="s">
        <v>332</v>
      </c>
      <c r="C73" s="24" t="s">
        <v>37</v>
      </c>
      <c r="E73" s="25" t="n">
        <v>1972</v>
      </c>
      <c r="F73" s="26" t="s">
        <v>333</v>
      </c>
      <c r="G73" s="27" t="s">
        <v>39</v>
      </c>
      <c r="H73" s="27" t="n">
        <v>14</v>
      </c>
      <c r="I73" s="23" t="n">
        <v>691</v>
      </c>
      <c r="J73" s="28" t="n">
        <f aca="false">F73/$E$1</f>
        <v>0.00421759259259259</v>
      </c>
    </row>
    <row r="74" customFormat="false" ht="13.8" hidden="false" customHeight="false" outlineLevel="0" collapsed="false">
      <c r="A74" s="23" t="n">
        <v>71</v>
      </c>
      <c r="B74" s="24" t="s">
        <v>334</v>
      </c>
      <c r="C74" s="24" t="s">
        <v>37</v>
      </c>
      <c r="E74" s="25" t="n">
        <v>1972</v>
      </c>
      <c r="F74" s="26" t="s">
        <v>335</v>
      </c>
      <c r="G74" s="27" t="s">
        <v>70</v>
      </c>
      <c r="H74" s="27" t="n">
        <v>8</v>
      </c>
      <c r="I74" s="23" t="n">
        <v>698</v>
      </c>
      <c r="J74" s="28" t="n">
        <f aca="false">F74/$E$1</f>
        <v>0.0042537037037037</v>
      </c>
    </row>
    <row r="75" customFormat="false" ht="13.8" hidden="false" customHeight="false" outlineLevel="0" collapsed="false">
      <c r="A75" s="23" t="n">
        <v>72</v>
      </c>
      <c r="B75" s="24" t="s">
        <v>336</v>
      </c>
      <c r="C75" s="24" t="s">
        <v>337</v>
      </c>
      <c r="E75" s="25" t="n">
        <v>1984</v>
      </c>
      <c r="F75" s="26" t="s">
        <v>338</v>
      </c>
      <c r="G75" s="27" t="s">
        <v>47</v>
      </c>
      <c r="H75" s="27" t="n">
        <v>12</v>
      </c>
      <c r="I75" s="23" t="n">
        <v>683</v>
      </c>
      <c r="J75" s="28" t="n">
        <f aca="false">F75/$E$1</f>
        <v>0.00431018518518519</v>
      </c>
    </row>
    <row r="76" customFormat="false" ht="13.8" hidden="false" customHeight="false" outlineLevel="0" collapsed="false">
      <c r="A76" s="23" t="n">
        <v>73</v>
      </c>
      <c r="B76" s="24" t="s">
        <v>339</v>
      </c>
      <c r="C76" s="24" t="s">
        <v>37</v>
      </c>
      <c r="E76" s="25" t="n">
        <v>1971</v>
      </c>
      <c r="F76" s="26" t="s">
        <v>340</v>
      </c>
      <c r="G76" s="27" t="s">
        <v>39</v>
      </c>
      <c r="H76" s="27" t="n">
        <v>15</v>
      </c>
      <c r="I76" s="23" t="n">
        <v>675</v>
      </c>
      <c r="J76" s="28" t="n">
        <f aca="false">F76/$E$1</f>
        <v>0.00445833333333333</v>
      </c>
    </row>
    <row r="77" customFormat="false" ht="13.8" hidden="false" customHeight="false" outlineLevel="0" collapsed="false">
      <c r="A77" s="23" t="n">
        <v>74</v>
      </c>
      <c r="B77" s="24" t="s">
        <v>341</v>
      </c>
      <c r="C77" s="24" t="s">
        <v>37</v>
      </c>
      <c r="E77" s="25" t="n">
        <v>1986</v>
      </c>
      <c r="F77" s="26" t="s">
        <v>342</v>
      </c>
      <c r="G77" s="27" t="s">
        <v>92</v>
      </c>
      <c r="H77" s="27" t="n">
        <v>2</v>
      </c>
      <c r="I77" s="23" t="n">
        <v>552</v>
      </c>
      <c r="J77" s="28" t="n">
        <f aca="false">F77/$E$1</f>
        <v>0.00446666666666667</v>
      </c>
    </row>
    <row r="78" customFormat="false" ht="13.8" hidden="false" customHeight="false" outlineLevel="0" collapsed="false">
      <c r="A78" s="23" t="n">
        <v>75</v>
      </c>
      <c r="B78" s="24" t="s">
        <v>343</v>
      </c>
      <c r="C78" s="24" t="s">
        <v>37</v>
      </c>
      <c r="E78" s="25" t="n">
        <v>1985</v>
      </c>
      <c r="F78" s="26" t="s">
        <v>344</v>
      </c>
      <c r="G78" s="27" t="s">
        <v>47</v>
      </c>
      <c r="H78" s="27" t="n">
        <v>13</v>
      </c>
      <c r="I78" s="23" t="n">
        <v>709</v>
      </c>
      <c r="J78" s="28" t="n">
        <f aca="false">F78/$E$1</f>
        <v>0.00446759259259259</v>
      </c>
    </row>
    <row r="79" customFormat="false" ht="13.8" hidden="false" customHeight="false" outlineLevel="0" collapsed="false">
      <c r="A79" s="23" t="n">
        <v>76</v>
      </c>
      <c r="B79" s="24" t="s">
        <v>345</v>
      </c>
      <c r="C79" s="24" t="s">
        <v>37</v>
      </c>
      <c r="E79" s="25" t="n">
        <v>1980</v>
      </c>
      <c r="F79" s="26" t="s">
        <v>346</v>
      </c>
      <c r="G79" s="27" t="s">
        <v>92</v>
      </c>
      <c r="H79" s="27" t="n">
        <v>3</v>
      </c>
      <c r="I79" s="23" t="n">
        <v>674</v>
      </c>
      <c r="J79" s="28" t="n">
        <f aca="false">F79/$E$1</f>
        <v>0.00463981481481482</v>
      </c>
    </row>
    <row r="80" customFormat="false" ht="13.8" hidden="false" customHeight="false" outlineLevel="0" collapsed="false">
      <c r="A80" s="23" t="n">
        <v>77</v>
      </c>
      <c r="B80" s="24" t="s">
        <v>347</v>
      </c>
      <c r="C80" s="24" t="s">
        <v>75</v>
      </c>
      <c r="E80" s="25" t="n">
        <v>1960</v>
      </c>
      <c r="F80" s="26" t="s">
        <v>348</v>
      </c>
      <c r="G80" s="27" t="s">
        <v>33</v>
      </c>
      <c r="H80" s="27" t="n">
        <v>22</v>
      </c>
      <c r="I80" s="23" t="n">
        <v>715</v>
      </c>
      <c r="J80" s="28" t="n">
        <f aca="false">F80/$E$1</f>
        <v>0.00468703703703704</v>
      </c>
    </row>
    <row r="81" customFormat="false" ht="13.8" hidden="false" customHeight="false" outlineLevel="0" collapsed="false">
      <c r="A81" s="23" t="n">
        <v>78</v>
      </c>
      <c r="B81" s="24" t="s">
        <v>349</v>
      </c>
      <c r="C81" s="24" t="s">
        <v>155</v>
      </c>
      <c r="E81" s="25" t="n">
        <v>1966</v>
      </c>
      <c r="F81" s="26" t="s">
        <v>350</v>
      </c>
      <c r="G81" s="27" t="s">
        <v>33</v>
      </c>
      <c r="H81" s="27" t="n">
        <v>23</v>
      </c>
      <c r="I81" s="23" t="n">
        <v>657</v>
      </c>
      <c r="J81" s="28" t="n">
        <f aca="false">F81/$E$1</f>
        <v>0.00470462962962963</v>
      </c>
    </row>
    <row r="82" customFormat="false" ht="13.8" hidden="false" customHeight="false" outlineLevel="0" collapsed="false">
      <c r="A82" s="23" t="n">
        <v>79</v>
      </c>
      <c r="B82" s="24" t="s">
        <v>351</v>
      </c>
      <c r="C82" s="24" t="s">
        <v>23</v>
      </c>
      <c r="E82" s="25" t="n">
        <v>1959</v>
      </c>
      <c r="F82" s="26" t="s">
        <v>352</v>
      </c>
      <c r="G82" s="27" t="s">
        <v>33</v>
      </c>
      <c r="H82" s="27" t="n">
        <v>24</v>
      </c>
      <c r="I82" s="23" t="n">
        <v>695</v>
      </c>
      <c r="J82" s="28" t="n">
        <f aca="false">F82/$E$1</f>
        <v>0.00488888888888889</v>
      </c>
    </row>
    <row r="83" customFormat="false" ht="13.8" hidden="false" customHeight="false" outlineLevel="0" collapsed="false">
      <c r="A83" s="23" t="n">
        <v>80</v>
      </c>
      <c r="B83" s="24" t="s">
        <v>353</v>
      </c>
      <c r="C83" s="24" t="s">
        <v>222</v>
      </c>
      <c r="E83" s="25" t="n">
        <v>1971</v>
      </c>
      <c r="F83" s="26" t="s">
        <v>354</v>
      </c>
      <c r="G83" s="27" t="s">
        <v>70</v>
      </c>
      <c r="H83" s="27" t="n">
        <v>9</v>
      </c>
      <c r="I83" s="23" t="n">
        <v>672</v>
      </c>
      <c r="J83" s="28" t="n">
        <f aca="false">F83/$E$1</f>
        <v>0.00491111111111111</v>
      </c>
    </row>
    <row r="84" customFormat="false" ht="13.8" hidden="false" customHeight="false" outlineLevel="0" collapsed="false">
      <c r="A84" s="23" t="n">
        <v>81</v>
      </c>
      <c r="B84" s="24" t="s">
        <v>355</v>
      </c>
      <c r="C84" s="24" t="s">
        <v>23</v>
      </c>
      <c r="E84" s="25" t="n">
        <v>1973</v>
      </c>
      <c r="F84" s="26" t="s">
        <v>354</v>
      </c>
      <c r="G84" s="27" t="s">
        <v>39</v>
      </c>
      <c r="H84" s="27" t="n">
        <v>16</v>
      </c>
      <c r="I84" s="23" t="n">
        <v>673</v>
      </c>
      <c r="J84" s="28" t="n">
        <f aca="false">F84/$E$1</f>
        <v>0.00491111111111111</v>
      </c>
    </row>
    <row r="85" customFormat="false" ht="13.8" hidden="false" customHeight="false" outlineLevel="0" collapsed="false">
      <c r="A85" s="23" t="n">
        <v>82</v>
      </c>
      <c r="B85" s="24" t="s">
        <v>356</v>
      </c>
      <c r="C85" s="24" t="s">
        <v>23</v>
      </c>
      <c r="E85" s="25" t="n">
        <v>1952</v>
      </c>
      <c r="F85" s="26" t="s">
        <v>357</v>
      </c>
      <c r="G85" s="27" t="s">
        <v>119</v>
      </c>
      <c r="H85" s="27" t="n">
        <v>6</v>
      </c>
      <c r="I85" s="23" t="n">
        <v>645</v>
      </c>
      <c r="J85" s="28" t="n">
        <f aca="false">F85/$E$1</f>
        <v>0.00491296296296296</v>
      </c>
    </row>
    <row r="86" customFormat="false" ht="13.8" hidden="false" customHeight="false" outlineLevel="0" collapsed="false">
      <c r="A86" s="23" t="n">
        <v>83</v>
      </c>
      <c r="B86" s="24" t="s">
        <v>358</v>
      </c>
      <c r="C86" s="24" t="s">
        <v>359</v>
      </c>
      <c r="E86" s="25" t="n">
        <v>1969</v>
      </c>
      <c r="F86" s="26" t="s">
        <v>357</v>
      </c>
      <c r="G86" s="27" t="s">
        <v>39</v>
      </c>
      <c r="H86" s="27" t="n">
        <v>17</v>
      </c>
      <c r="I86" s="23" t="n">
        <v>2111</v>
      </c>
      <c r="J86" s="28" t="n">
        <f aca="false">F86/$E$1</f>
        <v>0.00491296296296296</v>
      </c>
    </row>
  </sheetData>
  <autoFilter ref="A3:J205"/>
  <mergeCells count="2"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75" header="0.315277777777778" footer="0.315277777777778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</TotalTime>
  <Application>LibreOffice/5.0.5.2$Windows_x86 LibreOffice_project/55b006a02d247b5f7215fc6ea0fde844b30035b3</Application>
  <Company>Laufinfo.eu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2013-03-11T16:47:02Z</dcterms:created>
  <dc:creator>Reinhard Schrieber</dc:creator>
  <dc:description>Reinhard Schrieber: Version 20151011</dc:description>
  <dc:language>de-DE</dc:language>
  <cp:lastPrinted>2016-01-17T08:39:09Z</cp:lastPrinted>
  <dcterms:modified xsi:type="dcterms:W3CDTF">2016-06-05T19:00:37Z</dcterms:modified>
  <cp:revision>6</cp:revision>
  <dc:subject>Ergebnisliste</dc:subject>
  <dc:title>Veranstaltungsname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Laufinfo.eu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category">
    <vt:lpwstr>Laufinfo.eu</vt:lpwstr>
  </property>
</Properties>
</file>