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0828_Germersheim\"/>
    </mc:Choice>
  </mc:AlternateContent>
  <bookViews>
    <workbookView xWindow="0" yWindow="0" windowWidth="19200" windowHeight="6950"/>
  </bookViews>
  <sheets>
    <sheet name="11,6 km" sheetId="26" r:id="rId1"/>
    <sheet name="5,8 km" sheetId="28" r:id="rId2"/>
    <sheet name="Bambini" sheetId="27" r:id="rId3"/>
    <sheet name="5,8 km Gruppen" sheetId="29" r:id="rId4"/>
  </sheets>
  <definedNames>
    <definedName name="_xlnm._FilterDatabase" localSheetId="0" hidden="1">'11,6 km'!$A$6:$J$208</definedName>
    <definedName name="_xlnm._FilterDatabase" localSheetId="2" hidden="1">Bambini!$A$6:$J$208</definedName>
    <definedName name="_xlnm.Print_Area" localSheetId="0">'11,6 km'!$A:$J</definedName>
    <definedName name="_xlnm.Print_Area" localSheetId="2">Bambini!$A:$J</definedName>
    <definedName name="_xlnm.Print_Titles" localSheetId="0">'11,6 km'!$5:$5</definedName>
    <definedName name="_xlnm.Print_Titles" localSheetId="2">Bambini!$5:$5</definedName>
  </definedNames>
  <calcPr calcId="162913"/>
</workbook>
</file>

<file path=xl/calcChain.xml><?xml version="1.0" encoding="utf-8"?>
<calcChain xmlns="http://schemas.openxmlformats.org/spreadsheetml/2006/main">
  <c r="J8" i="29" l="1"/>
  <c r="J9" i="29"/>
  <c r="J10" i="29"/>
  <c r="J11" i="29"/>
  <c r="J7" i="29"/>
  <c r="J8" i="27"/>
  <c r="J9" i="27"/>
  <c r="J10" i="27"/>
  <c r="J11" i="27"/>
  <c r="J12" i="27"/>
  <c r="J13" i="27"/>
  <c r="J14" i="27"/>
  <c r="J15" i="27"/>
  <c r="J7" i="27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7" i="28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7" i="26"/>
  <c r="B6" i="29" l="1"/>
  <c r="A3" i="29"/>
  <c r="B6" i="28"/>
  <c r="A3" i="28"/>
  <c r="A3" i="27" l="1"/>
  <c r="B6" i="27"/>
  <c r="B6" i="26"/>
</calcChain>
</file>

<file path=xl/sharedStrings.xml><?xml version="1.0" encoding="utf-8"?>
<sst xmlns="http://schemas.openxmlformats.org/spreadsheetml/2006/main" count="280" uniqueCount="113">
  <si>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</si>
  <si>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</si>
  <si>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</si>
  <si>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</si>
  <si>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</si>
  <si>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</si>
  <si>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</si>
  <si>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</si>
  <si>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</si>
  <si>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</si>
  <si>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</si>
  <si>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11.CCG Rhein-Mini-Marathon in Germersheim</t>
  </si>
  <si>
    <t>Lauf</t>
  </si>
  <si>
    <t>Triathlon Oftersheim Schwe</t>
  </si>
  <si>
    <t>Maud Leila Ntankeo Sandjoh</t>
  </si>
  <si>
    <t>Mireille Syntische Tchaptc</t>
  </si>
  <si>
    <t>Stadtwerke Germersheim GMB</t>
  </si>
  <si>
    <t>Triathlon Oftenheim Schwet</t>
  </si>
  <si>
    <t>Stadtwerke Germersheim Gmb</t>
  </si>
  <si>
    <t>Lauf Gruppe</t>
  </si>
  <si>
    <t>Renz Oswald</t>
  </si>
  <si>
    <t>Africa Team</t>
  </si>
  <si>
    <t xml:space="preserve">Team Grehl </t>
  </si>
  <si>
    <t>Helget Mira</t>
  </si>
  <si>
    <t>Scholl Lina</t>
  </si>
  <si>
    <t>Tardel Anke</t>
  </si>
  <si>
    <t xml:space="preserve">Eggart Era </t>
  </si>
  <si>
    <t>Eggert Ralf</t>
  </si>
  <si>
    <t>Keil Sabine</t>
  </si>
  <si>
    <t xml:space="preserve">Hass Mario </t>
  </si>
  <si>
    <t>Hinz Ludwig</t>
  </si>
  <si>
    <t>Grehl Tobias</t>
  </si>
  <si>
    <t>Ayuz Batuhan</t>
  </si>
  <si>
    <t>Grehl Thomas</t>
  </si>
  <si>
    <t>Walker Helga</t>
  </si>
  <si>
    <t>Fotso Ulrich</t>
  </si>
  <si>
    <t>Helget Tanja</t>
  </si>
  <si>
    <t>Dehof Gudrun</t>
  </si>
  <si>
    <t>Jung Johanna</t>
  </si>
  <si>
    <t>Nittner Rene</t>
  </si>
  <si>
    <t>Diffo Arsene</t>
  </si>
  <si>
    <t>Peters Tomon</t>
  </si>
  <si>
    <t>Iloba Kilian</t>
  </si>
  <si>
    <t>Iyabi Mathys</t>
  </si>
  <si>
    <t>Adzakon Fredi</t>
  </si>
  <si>
    <t>Lösch Nicolas</t>
  </si>
  <si>
    <t>Nebel Michael</t>
  </si>
  <si>
    <t>Brescher Luis</t>
  </si>
  <si>
    <t>Scholl Marvin</t>
  </si>
  <si>
    <t>Walker Dieter</t>
  </si>
  <si>
    <t>Grehl Larissa</t>
  </si>
  <si>
    <t>Deeke Vanessa</t>
  </si>
  <si>
    <t>Imbery Rudolf</t>
  </si>
  <si>
    <t>Mira und Tanja</t>
  </si>
  <si>
    <t>Sallak Ohannes</t>
  </si>
  <si>
    <t>Harianto Irwan</t>
  </si>
  <si>
    <t>Brescher Sonia</t>
  </si>
  <si>
    <t>Stadter Markus</t>
  </si>
  <si>
    <t>Grehl Marianne</t>
  </si>
  <si>
    <t>Chikondi Mzava</t>
  </si>
  <si>
    <t>Hilfer Andreas</t>
  </si>
  <si>
    <t>Borchers Sylvia</t>
  </si>
  <si>
    <t>Brücken Florian</t>
  </si>
  <si>
    <t>Minich Johannes</t>
  </si>
  <si>
    <t>Louis Christine</t>
  </si>
  <si>
    <t>Schulz Brigitte</t>
  </si>
  <si>
    <t>Streb Christian</t>
  </si>
  <si>
    <t>Die Haargalerie</t>
  </si>
  <si>
    <t>Ben Luis Langoy</t>
  </si>
  <si>
    <t>Habbouchi Elias</t>
  </si>
  <si>
    <t>Braun Jean Marc</t>
  </si>
  <si>
    <t>Ohnheiser Hardy</t>
  </si>
  <si>
    <t>Djouaka D Kevin</t>
  </si>
  <si>
    <t>Peters Nadezkda</t>
  </si>
  <si>
    <t>Waguia K Collins</t>
  </si>
  <si>
    <t>Wohlfahrt Carmen</t>
  </si>
  <si>
    <t>Günther Benjamin</t>
  </si>
  <si>
    <t>Poluikow Eoluard</t>
  </si>
  <si>
    <t>Wicquart Antonie</t>
  </si>
  <si>
    <t>Cambeis Christian</t>
  </si>
  <si>
    <t>Kseniya Dolganova</t>
  </si>
  <si>
    <t>Hohm-Schall Ottmar</t>
  </si>
  <si>
    <t>Tompono Joey Marley</t>
  </si>
  <si>
    <t>Zekeng Chary-Viktor</t>
  </si>
  <si>
    <t>Scholl Anette-Judith</t>
  </si>
  <si>
    <t>Atonle Kitio Vitalien</t>
  </si>
  <si>
    <t>Tchaptchet Audrey Lesly</t>
  </si>
  <si>
    <t>Roth Ruth</t>
  </si>
  <si>
    <t>Högg Anja</t>
  </si>
  <si>
    <t>TV Rhenania Germersheim</t>
  </si>
  <si>
    <t>Lauftreff Haßloch</t>
  </si>
  <si>
    <t xml:space="preserve">. </t>
  </si>
  <si>
    <t>United Runners of Pfalz</t>
  </si>
  <si>
    <t>TV Rheinzabern</t>
  </si>
  <si>
    <t xml:space="preserve">LSG Karlsruhe </t>
  </si>
  <si>
    <t xml:space="preserve">Harthausen </t>
  </si>
  <si>
    <t>Afrika Team</t>
  </si>
  <si>
    <t xml:space="preserve">Africateam </t>
  </si>
  <si>
    <t xml:space="preserve">SSC Karlsruhe </t>
  </si>
  <si>
    <t>TSV05 Rot</t>
  </si>
  <si>
    <t>PIH Frankenthal</t>
  </si>
  <si>
    <t>DRK</t>
  </si>
  <si>
    <t>TV Rheinau 1793</t>
  </si>
  <si>
    <t>TV Rheinau 1893</t>
  </si>
  <si>
    <t>CCG</t>
  </si>
  <si>
    <t>FCK KL</t>
  </si>
  <si>
    <t>W</t>
  </si>
  <si>
    <t>M</t>
  </si>
  <si>
    <t>GRUPPE</t>
  </si>
  <si>
    <t>MBAMBINI</t>
  </si>
  <si>
    <t>WBAMBINI</t>
  </si>
  <si>
    <t>.</t>
  </si>
  <si>
    <t>Bambinilauf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</si>
</sst>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Zeilen&quot;"/>
    <numFmt numFmtId="166" formatCode="ddd\ yyyy/mm/dd"/>
    <numFmt numFmtId="167" formatCode="h:mm:ss"/>
    <numFmt numFmtId="168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45" fontId="18" fillId="0" borderId="0" xfId="0" applyNumberFormat="1" applyFont="1" applyAlignment="1">
      <alignment horizontal="center" vertical="center"/>
    </xf>
    <xf numFmtId="47" fontId="18" fillId="0" borderId="0" xfId="0" applyNumberFormat="1" applyFont="1" applyAlignment="1">
      <alignment horizontal="right" vertical="center" indent="1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ySplit="6" topLeftCell="A7" activePane="bottomLeft" state="frozen"/>
      <selection activeCell="A6" sqref="A6"/>
      <selection pane="bottomLeft" activeCell="A4" sqref="A4"/>
    </sheetView>
  </sheetViews>
  <sheetFormatPr baseColWidth="10" defaultColWidth="11.453125" defaultRowHeight="14.5" x14ac:dyDescent="0.25"/>
  <cols>
    <col min="1" max="1" width="5.6328125" style="6" customWidth="1"/>
    <col min="2" max="2" width="16.453125" style="1" bestFit="1" customWidth="1"/>
    <col min="3" max="3" width="24.08984375" style="1" bestFit="1" customWidth="1"/>
    <col min="4" max="4" width="4.36328125" style="2" bestFit="1" customWidth="1"/>
    <col min="5" max="5" width="7.6328125" style="2" customWidth="1"/>
    <col min="6" max="6" width="9.6328125" style="17" customWidth="1"/>
    <col min="7" max="7" width="5.6328125" style="7" customWidth="1"/>
    <col min="8" max="8" width="8.81640625" style="6" bestFit="1" customWidth="1"/>
    <col min="9" max="9" width="7.6328125" style="6" customWidth="1"/>
    <col min="10" max="10" width="8.6328125" style="8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22" t="s">
        <v>11</v>
      </c>
      <c r="B3" s="22"/>
      <c r="C3" s="22"/>
      <c r="D3" s="22"/>
      <c r="E3" s="25">
        <v>11.6</v>
      </c>
      <c r="F3" s="23" t="s">
        <v>12</v>
      </c>
      <c r="G3" s="23"/>
      <c r="H3" s="24">
        <v>42610</v>
      </c>
      <c r="I3" s="24"/>
      <c r="J3" s="9"/>
    </row>
    <row r="4" spans="1:10" ht="6" customHeight="1" x14ac:dyDescent="0.25">
      <c r="A4" s="3"/>
    </row>
    <row r="5" spans="1:10" s="4" customForma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 x14ac:dyDescent="0.25">
      <c r="A6" s="12"/>
      <c r="B6" s="13">
        <f>SUBTOTAL(3,B7:B1007)</f>
        <v>18</v>
      </c>
      <c r="C6" s="14"/>
      <c r="D6" s="15"/>
      <c r="E6" s="15"/>
      <c r="F6" s="19"/>
      <c r="G6" s="15"/>
      <c r="H6" s="15"/>
      <c r="I6" s="15"/>
      <c r="J6" s="16"/>
    </row>
    <row r="7" spans="1:10" x14ac:dyDescent="0.25">
      <c r="A7" s="6">
        <v>1</v>
      </c>
      <c r="B7" s="1" t="s">
        <v>61</v>
      </c>
      <c r="C7" s="1" t="s">
        <v>89</v>
      </c>
      <c r="E7" s="2">
        <v>1966</v>
      </c>
      <c r="F7" s="17">
        <v>3.7549768518518517E-2</v>
      </c>
      <c r="G7" s="7" t="s">
        <v>106</v>
      </c>
      <c r="H7" s="6">
        <v>1</v>
      </c>
      <c r="I7" s="6">
        <v>997</v>
      </c>
      <c r="J7" s="8">
        <f>F7/$E$3</f>
        <v>3.2370490102171137E-3</v>
      </c>
    </row>
    <row r="8" spans="1:10" x14ac:dyDescent="0.25">
      <c r="A8" s="6">
        <v>2</v>
      </c>
      <c r="B8" s="1" t="s">
        <v>38</v>
      </c>
      <c r="C8" s="1" t="s">
        <v>90</v>
      </c>
      <c r="E8" s="2">
        <v>1982</v>
      </c>
      <c r="F8" s="17">
        <v>3.9751157407407409E-2</v>
      </c>
      <c r="G8" s="7" t="s">
        <v>106</v>
      </c>
      <c r="H8" s="6">
        <v>2</v>
      </c>
      <c r="I8" s="6">
        <v>1316</v>
      </c>
      <c r="J8" s="8">
        <f t="shared" ref="J8:J24" si="0">F8/$E$3</f>
        <v>3.4268239144316735E-3</v>
      </c>
    </row>
    <row r="9" spans="1:10" x14ac:dyDescent="0.25">
      <c r="A9" s="6">
        <v>3</v>
      </c>
      <c r="B9" s="1" t="s">
        <v>20</v>
      </c>
      <c r="C9" s="1" t="s">
        <v>99</v>
      </c>
      <c r="E9" s="2">
        <v>1959</v>
      </c>
      <c r="F9" s="17">
        <v>4.0488425925925928E-2</v>
      </c>
      <c r="G9" s="7" t="s">
        <v>107</v>
      </c>
      <c r="H9" s="6">
        <v>1</v>
      </c>
      <c r="I9" s="6">
        <v>565</v>
      </c>
      <c r="J9" s="8">
        <f t="shared" si="0"/>
        <v>3.4903815453384422E-3</v>
      </c>
    </row>
    <row r="10" spans="1:10" x14ac:dyDescent="0.25">
      <c r="A10" s="6">
        <v>4</v>
      </c>
      <c r="B10" s="1" t="s">
        <v>62</v>
      </c>
      <c r="C10" s="1" t="s">
        <v>91</v>
      </c>
      <c r="E10" s="2">
        <v>1989</v>
      </c>
      <c r="F10" s="17">
        <v>4.0493055555555553E-2</v>
      </c>
      <c r="G10" s="7" t="s">
        <v>107</v>
      </c>
      <c r="H10" s="6">
        <v>2</v>
      </c>
      <c r="I10" s="6">
        <v>998</v>
      </c>
      <c r="J10" s="8">
        <f t="shared" si="0"/>
        <v>3.4907806513409961E-3</v>
      </c>
    </row>
    <row r="11" spans="1:10" x14ac:dyDescent="0.25">
      <c r="A11" s="6">
        <v>5</v>
      </c>
      <c r="B11" s="1" t="s">
        <v>39</v>
      </c>
      <c r="C11" s="1" t="s">
        <v>92</v>
      </c>
      <c r="E11" s="2">
        <v>1977</v>
      </c>
      <c r="F11" s="17">
        <v>4.0614583333333336E-2</v>
      </c>
      <c r="G11" s="7" t="s">
        <v>107</v>
      </c>
      <c r="H11" s="6">
        <v>3</v>
      </c>
      <c r="I11" s="6">
        <v>999</v>
      </c>
      <c r="J11" s="8">
        <f t="shared" si="0"/>
        <v>3.5012571839080462E-3</v>
      </c>
    </row>
    <row r="12" spans="1:10" x14ac:dyDescent="0.25">
      <c r="A12" s="6">
        <v>6</v>
      </c>
      <c r="B12" s="1" t="s">
        <v>40</v>
      </c>
      <c r="C12" s="1" t="s">
        <v>104</v>
      </c>
      <c r="E12" s="2">
        <v>1978</v>
      </c>
      <c r="F12" s="17">
        <v>7.1574074074074068E-2</v>
      </c>
      <c r="G12" s="7" t="s">
        <v>107</v>
      </c>
      <c r="H12" s="6">
        <v>4</v>
      </c>
      <c r="I12" s="6">
        <v>1323</v>
      </c>
      <c r="J12" s="8">
        <f t="shared" si="0"/>
        <v>6.1701787994891443E-3</v>
      </c>
    </row>
    <row r="13" spans="1:10" x14ac:dyDescent="0.25">
      <c r="A13" s="6">
        <v>7</v>
      </c>
      <c r="B13" s="1" t="s">
        <v>63</v>
      </c>
      <c r="C13" s="1" t="s">
        <v>105</v>
      </c>
      <c r="E13" s="2">
        <v>1976</v>
      </c>
      <c r="F13" s="17">
        <v>7.2168981481481473E-2</v>
      </c>
      <c r="G13" s="7" t="s">
        <v>107</v>
      </c>
      <c r="H13" s="6">
        <v>5</v>
      </c>
      <c r="I13" s="6">
        <v>1319</v>
      </c>
      <c r="J13" s="8">
        <f t="shared" si="0"/>
        <v>6.2214639208173685E-3</v>
      </c>
    </row>
    <row r="14" spans="1:10" x14ac:dyDescent="0.25">
      <c r="A14" s="6">
        <v>8</v>
      </c>
      <c r="B14" s="1" t="s">
        <v>64</v>
      </c>
      <c r="C14" s="1" t="s">
        <v>91</v>
      </c>
      <c r="E14" s="2">
        <v>1982</v>
      </c>
      <c r="F14" s="17">
        <v>7.2636574074074076E-2</v>
      </c>
      <c r="G14" s="7" t="s">
        <v>106</v>
      </c>
      <c r="H14" s="6">
        <v>3</v>
      </c>
      <c r="I14" s="6">
        <v>1089</v>
      </c>
      <c r="J14" s="8">
        <f t="shared" si="0"/>
        <v>6.2617736270753517E-3</v>
      </c>
    </row>
    <row r="15" spans="1:10" x14ac:dyDescent="0.25">
      <c r="A15" s="6">
        <v>9</v>
      </c>
      <c r="B15" s="1" t="s">
        <v>56</v>
      </c>
      <c r="C15" s="1" t="s">
        <v>67</v>
      </c>
      <c r="E15" s="2">
        <v>1977</v>
      </c>
      <c r="F15" s="17">
        <v>7.2642361111111123E-2</v>
      </c>
      <c r="G15" s="7" t="s">
        <v>106</v>
      </c>
      <c r="H15" s="6">
        <v>4</v>
      </c>
      <c r="I15" s="6">
        <v>496</v>
      </c>
      <c r="J15" s="8">
        <f t="shared" si="0"/>
        <v>6.2622725095785453E-3</v>
      </c>
    </row>
    <row r="16" spans="1:10" x14ac:dyDescent="0.25">
      <c r="A16" s="6">
        <v>10</v>
      </c>
      <c r="B16" s="1" t="s">
        <v>60</v>
      </c>
      <c r="C16" s="1" t="s">
        <v>91</v>
      </c>
      <c r="E16" s="2">
        <v>1991</v>
      </c>
      <c r="F16" s="17">
        <v>7.3768518518518525E-2</v>
      </c>
      <c r="G16" s="7" t="s">
        <v>107</v>
      </c>
      <c r="H16" s="6">
        <v>6</v>
      </c>
      <c r="I16" s="6">
        <v>1318</v>
      </c>
      <c r="J16" s="8">
        <f t="shared" si="0"/>
        <v>6.3593550446998728E-3</v>
      </c>
    </row>
    <row r="17" spans="1:10" x14ac:dyDescent="0.25">
      <c r="A17" s="6">
        <v>11</v>
      </c>
      <c r="B17" s="1" t="s">
        <v>74</v>
      </c>
      <c r="C17" s="1" t="s">
        <v>21</v>
      </c>
      <c r="E17" s="2">
        <v>1978</v>
      </c>
      <c r="F17" s="17">
        <v>7.5362268518518516E-2</v>
      </c>
      <c r="G17" s="7" t="s">
        <v>107</v>
      </c>
      <c r="H17" s="6">
        <v>7</v>
      </c>
      <c r="I17" s="6">
        <v>1083</v>
      </c>
      <c r="J17" s="8">
        <f t="shared" si="0"/>
        <v>6.4967472860791827E-3</v>
      </c>
    </row>
    <row r="18" spans="1:10" x14ac:dyDescent="0.25">
      <c r="A18" s="6">
        <v>12</v>
      </c>
      <c r="B18" s="1" t="s">
        <v>80</v>
      </c>
      <c r="C18" s="1" t="s">
        <v>91</v>
      </c>
      <c r="E18" s="2">
        <v>1993</v>
      </c>
      <c r="F18" s="17">
        <v>7.8832175925925924E-2</v>
      </c>
      <c r="G18" s="7" t="s">
        <v>106</v>
      </c>
      <c r="H18" s="6">
        <v>5</v>
      </c>
      <c r="I18" s="6">
        <v>1320</v>
      </c>
      <c r="J18" s="8">
        <f t="shared" si="0"/>
        <v>6.7958772349936145E-3</v>
      </c>
    </row>
    <row r="19" spans="1:10" x14ac:dyDescent="0.25">
      <c r="A19" s="6">
        <v>13</v>
      </c>
      <c r="B19" s="1" t="s">
        <v>41</v>
      </c>
      <c r="C19" s="1" t="s">
        <v>13</v>
      </c>
      <c r="E19" s="2">
        <v>1982</v>
      </c>
      <c r="F19" s="17">
        <v>7.9662037037037045E-2</v>
      </c>
      <c r="G19" s="7" t="s">
        <v>107</v>
      </c>
      <c r="H19" s="6">
        <v>8</v>
      </c>
      <c r="I19" s="6">
        <v>899</v>
      </c>
      <c r="J19" s="8">
        <f t="shared" si="0"/>
        <v>6.8674169859514692E-3</v>
      </c>
    </row>
    <row r="20" spans="1:10" x14ac:dyDescent="0.25">
      <c r="A20" s="6">
        <v>14</v>
      </c>
      <c r="B20" s="1" t="s">
        <v>77</v>
      </c>
      <c r="C20" s="1" t="s">
        <v>91</v>
      </c>
      <c r="E20" s="2">
        <v>1989</v>
      </c>
      <c r="F20" s="17">
        <v>8.6663194444444439E-2</v>
      </c>
      <c r="G20" s="7" t="s">
        <v>107</v>
      </c>
      <c r="H20" s="6">
        <v>9</v>
      </c>
      <c r="I20" s="6">
        <v>1308</v>
      </c>
      <c r="J20" s="8">
        <f t="shared" si="0"/>
        <v>7.470965038314176E-3</v>
      </c>
    </row>
    <row r="21" spans="1:10" x14ac:dyDescent="0.25">
      <c r="A21" s="6">
        <v>15</v>
      </c>
      <c r="B21" s="1" t="s">
        <v>52</v>
      </c>
      <c r="C21" s="1" t="s">
        <v>91</v>
      </c>
      <c r="E21" s="2">
        <v>1952</v>
      </c>
      <c r="F21" s="17">
        <v>8.6668981481481486E-2</v>
      </c>
      <c r="G21" s="7" t="s">
        <v>107</v>
      </c>
      <c r="H21" s="6">
        <v>10</v>
      </c>
      <c r="I21" s="6">
        <v>1171</v>
      </c>
      <c r="J21" s="8">
        <f t="shared" si="0"/>
        <v>7.4714639208173696E-3</v>
      </c>
    </row>
    <row r="22" spans="1:10" x14ac:dyDescent="0.25">
      <c r="A22" s="6">
        <v>16</v>
      </c>
      <c r="B22" s="1" t="s">
        <v>65</v>
      </c>
      <c r="C22" s="1" t="s">
        <v>93</v>
      </c>
      <c r="E22" s="2">
        <v>1959</v>
      </c>
      <c r="F22" s="17">
        <v>8.8586805555555551E-2</v>
      </c>
      <c r="G22" s="7" t="s">
        <v>106</v>
      </c>
      <c r="H22" s="6">
        <v>6</v>
      </c>
      <c r="I22" s="6">
        <v>1085</v>
      </c>
      <c r="J22" s="8">
        <f t="shared" si="0"/>
        <v>7.6367935823754788E-3</v>
      </c>
    </row>
    <row r="23" spans="1:10" x14ac:dyDescent="0.25">
      <c r="A23" s="6">
        <v>17</v>
      </c>
      <c r="B23" s="1" t="s">
        <v>66</v>
      </c>
      <c r="C23" s="1" t="s">
        <v>91</v>
      </c>
      <c r="E23" s="2">
        <v>1969</v>
      </c>
      <c r="F23" s="17">
        <v>8.8593750000000013E-2</v>
      </c>
      <c r="G23" s="7" t="s">
        <v>107</v>
      </c>
      <c r="H23" s="6">
        <v>11</v>
      </c>
      <c r="I23" s="6">
        <v>1084</v>
      </c>
      <c r="J23" s="8">
        <f t="shared" si="0"/>
        <v>7.6373922413793113E-3</v>
      </c>
    </row>
    <row r="24" spans="1:10" x14ac:dyDescent="0.25">
      <c r="A24" s="6">
        <v>18</v>
      </c>
      <c r="B24" s="1" t="s">
        <v>78</v>
      </c>
      <c r="C24" s="1" t="s">
        <v>91</v>
      </c>
      <c r="E24" s="2">
        <v>1993</v>
      </c>
      <c r="F24" s="17">
        <v>9.375E-2</v>
      </c>
      <c r="G24" s="7" t="s">
        <v>107</v>
      </c>
      <c r="H24" s="6">
        <v>12</v>
      </c>
      <c r="I24" s="6">
        <v>1321</v>
      </c>
      <c r="J24" s="8">
        <f t="shared" si="0"/>
        <v>8.0818965517241385E-3</v>
      </c>
    </row>
    <row r="25" spans="1:10" x14ac:dyDescent="0.25">
      <c r="F25" s="20"/>
    </row>
    <row r="26" spans="1:10" x14ac:dyDescent="0.25">
      <c r="F26" s="20"/>
    </row>
    <row r="27" spans="1:10" x14ac:dyDescent="0.25">
      <c r="F27" s="20"/>
    </row>
    <row r="28" spans="1:10" x14ac:dyDescent="0.25">
      <c r="F28" s="20"/>
    </row>
    <row r="29" spans="1:10" x14ac:dyDescent="0.25">
      <c r="F29" s="20"/>
    </row>
    <row r="30" spans="1:10" x14ac:dyDescent="0.25">
      <c r="F30" s="20"/>
    </row>
    <row r="31" spans="1:10" x14ac:dyDescent="0.25">
      <c r="F31" s="20"/>
    </row>
    <row r="32" spans="1:10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</sheetData>
  <autoFilter ref="A6:J208"/>
  <mergeCells count="2"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A4" sqref="A4"/>
    </sheetView>
  </sheetViews>
  <sheetFormatPr baseColWidth="10" defaultColWidth="11.453125" defaultRowHeight="14.5" x14ac:dyDescent="0.25"/>
  <cols>
    <col min="1" max="1" width="5.6328125" style="6" customWidth="1"/>
    <col min="2" max="2" width="17.81640625" style="1" bestFit="1" customWidth="1"/>
    <col min="3" max="3" width="26.81640625" style="1" bestFit="1" customWidth="1"/>
    <col min="4" max="4" width="4.36328125" style="2" bestFit="1" customWidth="1"/>
    <col min="5" max="5" width="6.453125" style="2" bestFit="1" customWidth="1"/>
    <col min="6" max="6" width="9.6328125" style="27" customWidth="1"/>
    <col min="7" max="7" width="5.6328125" style="7" customWidth="1"/>
    <col min="8" max="8" width="7.81640625" style="6" bestFit="1" customWidth="1"/>
    <col min="9" max="9" width="7.6328125" style="6" customWidth="1"/>
    <col min="10" max="10" width="8.6328125" style="8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22" t="str">
        <f>'11,6 km'!A3</f>
        <v>11.CCG Rhein-Mini-Marathon in Germersheim</v>
      </c>
      <c r="B3" s="22"/>
      <c r="C3" s="22"/>
      <c r="D3" s="22"/>
      <c r="E3" s="25">
        <v>5.8</v>
      </c>
      <c r="F3" s="23" t="s">
        <v>12</v>
      </c>
      <c r="G3" s="23"/>
      <c r="H3" s="24">
        <v>42610</v>
      </c>
      <c r="I3" s="24"/>
      <c r="J3" s="9"/>
    </row>
    <row r="4" spans="1:10" ht="6" customHeight="1" x14ac:dyDescent="0.25">
      <c r="A4" s="3"/>
    </row>
    <row r="5" spans="1:10" s="4" customForma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2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 x14ac:dyDescent="0.25">
      <c r="A6" s="12"/>
      <c r="B6" s="13">
        <f>SUBTOTAL(3,B7:B1007)</f>
        <v>45</v>
      </c>
      <c r="C6" s="14"/>
      <c r="D6" s="15"/>
      <c r="E6" s="15"/>
      <c r="F6" s="29"/>
      <c r="G6" s="15"/>
      <c r="H6" s="15"/>
      <c r="I6" s="15"/>
      <c r="J6" s="16"/>
    </row>
    <row r="7" spans="1:10" x14ac:dyDescent="0.25">
      <c r="A7" s="6">
        <v>1</v>
      </c>
      <c r="B7" s="1" t="s">
        <v>20</v>
      </c>
      <c r="C7" s="1" t="s">
        <v>99</v>
      </c>
      <c r="E7" s="2">
        <v>1959</v>
      </c>
      <c r="F7" s="27">
        <v>1.5887731481481482E-2</v>
      </c>
      <c r="G7" s="7" t="s">
        <v>107</v>
      </c>
      <c r="H7" s="6">
        <v>1</v>
      </c>
      <c r="I7" s="6">
        <v>565</v>
      </c>
      <c r="J7" s="8">
        <f>F7/$E$3</f>
        <v>2.73926404853129E-3</v>
      </c>
    </row>
    <row r="8" spans="1:10" x14ac:dyDescent="0.25">
      <c r="A8" s="6">
        <v>2</v>
      </c>
      <c r="B8" s="1" t="s">
        <v>69</v>
      </c>
      <c r="C8" s="1" t="s">
        <v>91</v>
      </c>
      <c r="E8" s="2">
        <v>1997</v>
      </c>
      <c r="F8" s="27">
        <v>1.6239583333333335E-2</v>
      </c>
      <c r="G8" s="7" t="s">
        <v>107</v>
      </c>
      <c r="H8" s="6">
        <v>2</v>
      </c>
      <c r="I8" s="6">
        <v>491</v>
      </c>
      <c r="J8" s="8">
        <f t="shared" ref="J8:J51" si="0">F8/$E$3</f>
        <v>2.7999281609195404E-3</v>
      </c>
    </row>
    <row r="9" spans="1:10" x14ac:dyDescent="0.25">
      <c r="A9" s="6">
        <v>3</v>
      </c>
      <c r="B9" s="1" t="s">
        <v>62</v>
      </c>
      <c r="C9" s="1" t="s">
        <v>91</v>
      </c>
      <c r="E9" s="2">
        <v>1989</v>
      </c>
      <c r="F9" s="27">
        <v>1.6550925925925924E-2</v>
      </c>
      <c r="G9" s="7" t="s">
        <v>107</v>
      </c>
      <c r="H9" s="6">
        <v>3</v>
      </c>
      <c r="I9" s="6">
        <v>998</v>
      </c>
      <c r="J9" s="8">
        <f t="shared" si="0"/>
        <v>2.8536079182630903E-3</v>
      </c>
    </row>
    <row r="10" spans="1:10" x14ac:dyDescent="0.25">
      <c r="A10" s="6">
        <v>4</v>
      </c>
      <c r="B10" s="1" t="s">
        <v>70</v>
      </c>
      <c r="C10" s="1" t="s">
        <v>91</v>
      </c>
      <c r="E10" s="2">
        <v>1966</v>
      </c>
      <c r="F10" s="27">
        <v>1.6940972222222222E-2</v>
      </c>
      <c r="G10" s="7" t="s">
        <v>107</v>
      </c>
      <c r="H10" s="6">
        <v>4</v>
      </c>
      <c r="I10" s="6">
        <v>197</v>
      </c>
      <c r="J10" s="8">
        <f t="shared" si="0"/>
        <v>2.9208572796934865E-3</v>
      </c>
    </row>
    <row r="11" spans="1:10" x14ac:dyDescent="0.25">
      <c r="A11" s="6">
        <v>5</v>
      </c>
      <c r="B11" s="1" t="s">
        <v>54</v>
      </c>
      <c r="C11" s="1" t="s">
        <v>94</v>
      </c>
      <c r="E11" s="2">
        <v>1960</v>
      </c>
      <c r="F11" s="27">
        <v>1.7741898148148149E-2</v>
      </c>
      <c r="G11" s="7" t="s">
        <v>107</v>
      </c>
      <c r="H11" s="6">
        <v>5</v>
      </c>
      <c r="I11" s="6">
        <v>105</v>
      </c>
      <c r="J11" s="8">
        <f t="shared" si="0"/>
        <v>3.0589479565772673E-3</v>
      </c>
    </row>
    <row r="12" spans="1:10" x14ac:dyDescent="0.25">
      <c r="A12" s="6">
        <v>6</v>
      </c>
      <c r="B12" s="1" t="s">
        <v>74</v>
      </c>
      <c r="C12" s="1" t="s">
        <v>21</v>
      </c>
      <c r="E12" s="2">
        <v>1978</v>
      </c>
      <c r="F12" s="27">
        <v>1.8733796296296297E-2</v>
      </c>
      <c r="G12" s="7" t="s">
        <v>107</v>
      </c>
      <c r="H12" s="6">
        <v>6</v>
      </c>
      <c r="I12" s="6">
        <v>1083</v>
      </c>
      <c r="J12" s="8">
        <f t="shared" si="0"/>
        <v>3.2299648786717756E-3</v>
      </c>
    </row>
    <row r="13" spans="1:10" x14ac:dyDescent="0.25">
      <c r="A13" s="6">
        <v>7</v>
      </c>
      <c r="B13" s="1" t="s">
        <v>44</v>
      </c>
      <c r="C13" s="1" t="s">
        <v>21</v>
      </c>
      <c r="E13" s="2">
        <v>1987</v>
      </c>
      <c r="F13" s="27">
        <v>1.8949074074074073E-2</v>
      </c>
      <c r="G13" s="7" t="s">
        <v>107</v>
      </c>
      <c r="H13" s="6">
        <v>7</v>
      </c>
      <c r="I13" s="6">
        <v>1165</v>
      </c>
      <c r="J13" s="8">
        <f t="shared" si="0"/>
        <v>3.2670817369093229E-3</v>
      </c>
    </row>
    <row r="14" spans="1:10" x14ac:dyDescent="0.25">
      <c r="A14" s="6">
        <v>8</v>
      </c>
      <c r="B14" s="1" t="s">
        <v>55</v>
      </c>
      <c r="C14" s="1" t="s">
        <v>94</v>
      </c>
      <c r="E14" s="2">
        <v>1951</v>
      </c>
      <c r="F14" s="27">
        <v>1.8965277777777779E-2</v>
      </c>
      <c r="G14" s="7" t="s">
        <v>107</v>
      </c>
      <c r="H14" s="6">
        <v>8</v>
      </c>
      <c r="I14" s="6">
        <v>493</v>
      </c>
      <c r="J14" s="8">
        <f t="shared" si="0"/>
        <v>3.2698754789272032E-3</v>
      </c>
    </row>
    <row r="15" spans="1:10" x14ac:dyDescent="0.25">
      <c r="A15" s="6">
        <v>9</v>
      </c>
      <c r="B15" s="1" t="s">
        <v>71</v>
      </c>
      <c r="C15" s="1" t="s">
        <v>95</v>
      </c>
      <c r="E15" s="2">
        <v>1980</v>
      </c>
      <c r="F15" s="27">
        <v>1.9026620370370371E-2</v>
      </c>
      <c r="G15" s="7" t="s">
        <v>107</v>
      </c>
      <c r="H15" s="6">
        <v>9</v>
      </c>
      <c r="I15" s="6">
        <v>494</v>
      </c>
      <c r="J15" s="8">
        <f t="shared" si="0"/>
        <v>3.2804517879948918E-3</v>
      </c>
    </row>
    <row r="16" spans="1:10" x14ac:dyDescent="0.25">
      <c r="A16" s="6">
        <v>10</v>
      </c>
      <c r="B16" s="1" t="s">
        <v>24</v>
      </c>
      <c r="C16" s="1" t="s">
        <v>91</v>
      </c>
      <c r="E16" s="2">
        <v>1996</v>
      </c>
      <c r="F16" s="27">
        <v>1.9950231481481482E-2</v>
      </c>
      <c r="G16" s="7" t="s">
        <v>106</v>
      </c>
      <c r="H16" s="6">
        <v>1</v>
      </c>
      <c r="I16" s="6">
        <v>451</v>
      </c>
      <c r="J16" s="8">
        <f t="shared" si="0"/>
        <v>3.4396950830140488E-3</v>
      </c>
    </row>
    <row r="17" spans="1:10" x14ac:dyDescent="0.25">
      <c r="A17" s="6">
        <v>11</v>
      </c>
      <c r="B17" s="1" t="s">
        <v>56</v>
      </c>
      <c r="C17" s="1" t="s">
        <v>67</v>
      </c>
      <c r="E17" s="2">
        <v>1977</v>
      </c>
      <c r="F17" s="27">
        <v>1.9987268518518519E-2</v>
      </c>
      <c r="G17" s="7" t="s">
        <v>106</v>
      </c>
      <c r="H17" s="6">
        <v>2</v>
      </c>
      <c r="I17" s="6">
        <v>496</v>
      </c>
      <c r="J17" s="8">
        <f t="shared" si="0"/>
        <v>3.4460807790549172E-3</v>
      </c>
    </row>
    <row r="18" spans="1:10" x14ac:dyDescent="0.25">
      <c r="A18" s="6">
        <v>12</v>
      </c>
      <c r="B18" s="1" t="s">
        <v>84</v>
      </c>
      <c r="C18" s="1" t="s">
        <v>91</v>
      </c>
      <c r="E18" s="2">
        <v>1961</v>
      </c>
      <c r="F18" s="27">
        <v>2.0025462962962964E-2</v>
      </c>
      <c r="G18" s="7" t="s">
        <v>106</v>
      </c>
      <c r="H18" s="6">
        <v>3</v>
      </c>
      <c r="I18" s="6">
        <v>458</v>
      </c>
      <c r="J18" s="8">
        <f t="shared" si="0"/>
        <v>3.4526660280970629E-3</v>
      </c>
    </row>
    <row r="19" spans="1:10" x14ac:dyDescent="0.25">
      <c r="A19" s="6">
        <v>13</v>
      </c>
      <c r="B19" s="1" t="s">
        <v>45</v>
      </c>
      <c r="C19" s="1" t="s">
        <v>91</v>
      </c>
      <c r="E19" s="2">
        <v>1995</v>
      </c>
      <c r="F19" s="27">
        <v>2.010185185185185E-2</v>
      </c>
      <c r="G19" s="7" t="s">
        <v>107</v>
      </c>
      <c r="H19" s="6">
        <v>10</v>
      </c>
      <c r="I19" s="6">
        <v>420</v>
      </c>
      <c r="J19" s="8">
        <f t="shared" si="0"/>
        <v>3.4658365261813536E-3</v>
      </c>
    </row>
    <row r="20" spans="1:10" x14ac:dyDescent="0.25">
      <c r="A20" s="6">
        <v>14</v>
      </c>
      <c r="B20" s="1" t="s">
        <v>25</v>
      </c>
      <c r="C20" s="1" t="s">
        <v>91</v>
      </c>
      <c r="E20" s="2">
        <v>1990</v>
      </c>
      <c r="F20" s="27">
        <v>2.0490740740740743E-2</v>
      </c>
      <c r="G20" s="7" t="s">
        <v>106</v>
      </c>
      <c r="H20" s="6">
        <v>4</v>
      </c>
      <c r="I20" s="6">
        <v>1080</v>
      </c>
      <c r="J20" s="8">
        <f t="shared" si="0"/>
        <v>3.5328863346104733E-3</v>
      </c>
    </row>
    <row r="21" spans="1:10" x14ac:dyDescent="0.25">
      <c r="A21" s="6">
        <v>15</v>
      </c>
      <c r="B21" s="1" t="s">
        <v>31</v>
      </c>
      <c r="C21" s="1" t="s">
        <v>22</v>
      </c>
      <c r="E21" s="2">
        <v>1999</v>
      </c>
      <c r="F21" s="27">
        <v>2.0756944444444446E-2</v>
      </c>
      <c r="G21" s="7" t="s">
        <v>107</v>
      </c>
      <c r="H21" s="6">
        <v>11</v>
      </c>
      <c r="I21" s="6">
        <v>198</v>
      </c>
      <c r="J21" s="8">
        <f t="shared" si="0"/>
        <v>3.578783524904215E-3</v>
      </c>
    </row>
    <row r="22" spans="1:10" x14ac:dyDescent="0.25">
      <c r="A22" s="6">
        <v>16</v>
      </c>
      <c r="B22" s="1" t="s">
        <v>46</v>
      </c>
      <c r="C22" s="1" t="s">
        <v>100</v>
      </c>
      <c r="E22" s="2">
        <v>1978</v>
      </c>
      <c r="F22" s="27">
        <v>2.0986111111111108E-2</v>
      </c>
      <c r="G22" s="7" t="s">
        <v>107</v>
      </c>
      <c r="H22" s="6">
        <v>12</v>
      </c>
      <c r="I22" s="6">
        <v>116</v>
      </c>
      <c r="J22" s="8">
        <f t="shared" si="0"/>
        <v>3.6182950191570879E-3</v>
      </c>
    </row>
    <row r="23" spans="1:10" x14ac:dyDescent="0.25">
      <c r="A23" s="6">
        <v>17</v>
      </c>
      <c r="B23" s="1" t="s">
        <v>81</v>
      </c>
      <c r="C23" s="1" t="s">
        <v>91</v>
      </c>
      <c r="E23" s="2">
        <v>1955</v>
      </c>
      <c r="F23" s="27">
        <v>2.1111111111111108E-2</v>
      </c>
      <c r="G23" s="7" t="s">
        <v>107</v>
      </c>
      <c r="H23" s="6">
        <v>13</v>
      </c>
      <c r="I23" s="6">
        <v>459</v>
      </c>
      <c r="J23" s="8">
        <f t="shared" si="0"/>
        <v>3.6398467432950188E-3</v>
      </c>
    </row>
    <row r="24" spans="1:10" x14ac:dyDescent="0.25">
      <c r="A24" s="6">
        <v>18</v>
      </c>
      <c r="B24" s="1" t="s">
        <v>85</v>
      </c>
      <c r="C24" s="1" t="s">
        <v>91</v>
      </c>
      <c r="E24" s="2">
        <v>1999</v>
      </c>
      <c r="F24" s="27">
        <v>2.1467592592592594E-2</v>
      </c>
      <c r="G24" s="7" t="s">
        <v>107</v>
      </c>
      <c r="H24" s="6">
        <v>14</v>
      </c>
      <c r="I24" s="6">
        <v>1314</v>
      </c>
      <c r="J24" s="8">
        <f t="shared" si="0"/>
        <v>3.7013090676883782E-3</v>
      </c>
    </row>
    <row r="25" spans="1:10" x14ac:dyDescent="0.25">
      <c r="A25" s="6">
        <v>19</v>
      </c>
      <c r="B25" s="1" t="s">
        <v>47</v>
      </c>
      <c r="C25" s="1" t="s">
        <v>67</v>
      </c>
      <c r="E25" s="2">
        <v>2003</v>
      </c>
      <c r="F25" s="27">
        <v>2.148148148148148E-2</v>
      </c>
      <c r="G25" s="7" t="s">
        <v>107</v>
      </c>
      <c r="H25" s="6">
        <v>15</v>
      </c>
      <c r="I25" s="6">
        <v>485</v>
      </c>
      <c r="J25" s="8">
        <f t="shared" si="0"/>
        <v>3.7037037037037034E-3</v>
      </c>
    </row>
    <row r="26" spans="1:10" x14ac:dyDescent="0.25">
      <c r="A26" s="6">
        <v>20</v>
      </c>
      <c r="B26" s="1" t="s">
        <v>79</v>
      </c>
      <c r="C26" s="1" t="s">
        <v>16</v>
      </c>
      <c r="E26" s="2">
        <v>1972</v>
      </c>
      <c r="F26" s="27">
        <v>2.1508101851851855E-2</v>
      </c>
      <c r="G26" s="7" t="s">
        <v>107</v>
      </c>
      <c r="H26" s="6">
        <v>16</v>
      </c>
      <c r="I26" s="6">
        <v>497</v>
      </c>
      <c r="J26" s="8">
        <f t="shared" si="0"/>
        <v>3.7082934227330787E-3</v>
      </c>
    </row>
    <row r="27" spans="1:10" x14ac:dyDescent="0.25">
      <c r="A27" s="6">
        <v>21</v>
      </c>
      <c r="B27" s="1" t="s">
        <v>57</v>
      </c>
      <c r="C27" s="1" t="s">
        <v>91</v>
      </c>
      <c r="E27" s="2">
        <v>1996</v>
      </c>
      <c r="F27" s="27">
        <v>2.1848379629629627E-2</v>
      </c>
      <c r="G27" s="7" t="s">
        <v>107</v>
      </c>
      <c r="H27" s="6">
        <v>17</v>
      </c>
      <c r="I27" s="6">
        <v>469</v>
      </c>
      <c r="J27" s="8">
        <f t="shared" si="0"/>
        <v>3.7669620051085564E-3</v>
      </c>
    </row>
    <row r="28" spans="1:10" x14ac:dyDescent="0.25">
      <c r="A28" s="6">
        <v>22</v>
      </c>
      <c r="B28" s="1" t="s">
        <v>32</v>
      </c>
      <c r="C28" s="1" t="s">
        <v>101</v>
      </c>
      <c r="E28" s="2">
        <v>1995</v>
      </c>
      <c r="F28" s="27">
        <v>2.210300925925926E-2</v>
      </c>
      <c r="G28" s="7" t="s">
        <v>107</v>
      </c>
      <c r="H28" s="6">
        <v>18</v>
      </c>
      <c r="I28" s="6">
        <v>1086</v>
      </c>
      <c r="J28" s="8">
        <f t="shared" si="0"/>
        <v>3.8108636653895276E-3</v>
      </c>
    </row>
    <row r="29" spans="1:10" x14ac:dyDescent="0.25">
      <c r="A29" s="6">
        <v>23</v>
      </c>
      <c r="B29" s="1" t="s">
        <v>58</v>
      </c>
      <c r="C29" s="1" t="s">
        <v>22</v>
      </c>
      <c r="E29" s="2">
        <v>1965</v>
      </c>
      <c r="F29" s="27">
        <v>2.2240740740740738E-2</v>
      </c>
      <c r="G29" s="7" t="s">
        <v>106</v>
      </c>
      <c r="H29" s="6">
        <v>5</v>
      </c>
      <c r="I29" s="6">
        <v>236</v>
      </c>
      <c r="J29" s="8">
        <f t="shared" si="0"/>
        <v>3.8346104725415068E-3</v>
      </c>
    </row>
    <row r="30" spans="1:10" x14ac:dyDescent="0.25">
      <c r="A30" s="6">
        <v>24</v>
      </c>
      <c r="B30" s="1" t="s">
        <v>33</v>
      </c>
      <c r="C30" s="1" t="s">
        <v>22</v>
      </c>
      <c r="E30" s="2">
        <v>1963</v>
      </c>
      <c r="F30" s="27">
        <v>2.225925925925926E-2</v>
      </c>
      <c r="G30" s="7" t="s">
        <v>107</v>
      </c>
      <c r="H30" s="6">
        <v>19</v>
      </c>
      <c r="I30" s="6">
        <v>225</v>
      </c>
      <c r="J30" s="8">
        <f t="shared" si="0"/>
        <v>3.8378033205619414E-3</v>
      </c>
    </row>
    <row r="31" spans="1:10" x14ac:dyDescent="0.25">
      <c r="A31" s="6">
        <v>25</v>
      </c>
      <c r="B31" s="1" t="s">
        <v>72</v>
      </c>
      <c r="C31" s="1" t="s">
        <v>91</v>
      </c>
      <c r="E31" s="2">
        <v>1994</v>
      </c>
      <c r="F31" s="27">
        <v>2.276736111111111E-2</v>
      </c>
      <c r="G31" s="7" t="s">
        <v>107</v>
      </c>
      <c r="H31" s="6">
        <v>20</v>
      </c>
      <c r="I31" s="6">
        <v>90</v>
      </c>
      <c r="J31" s="8">
        <f t="shared" si="0"/>
        <v>3.9254070881226052E-3</v>
      </c>
    </row>
    <row r="32" spans="1:10" x14ac:dyDescent="0.25">
      <c r="A32" s="6">
        <v>26</v>
      </c>
      <c r="B32" s="1" t="s">
        <v>75</v>
      </c>
      <c r="C32" s="1" t="s">
        <v>91</v>
      </c>
      <c r="E32" s="2">
        <v>1996</v>
      </c>
      <c r="F32" s="27">
        <v>2.3306712962962963E-2</v>
      </c>
      <c r="G32" s="7" t="s">
        <v>106</v>
      </c>
      <c r="H32" s="6">
        <v>6</v>
      </c>
      <c r="I32" s="6">
        <v>76</v>
      </c>
      <c r="J32" s="8">
        <f t="shared" si="0"/>
        <v>4.018398786717752E-3</v>
      </c>
    </row>
    <row r="33" spans="1:10" x14ac:dyDescent="0.25">
      <c r="A33" s="6">
        <v>27</v>
      </c>
      <c r="B33" s="1" t="s">
        <v>59</v>
      </c>
      <c r="C33" s="1" t="s">
        <v>96</v>
      </c>
      <c r="E33" s="2">
        <v>1981</v>
      </c>
      <c r="F33" s="27">
        <v>2.3629629629629625E-2</v>
      </c>
      <c r="G33" s="7" t="s">
        <v>107</v>
      </c>
      <c r="H33" s="6">
        <v>21</v>
      </c>
      <c r="I33" s="6">
        <v>1082</v>
      </c>
      <c r="J33" s="8">
        <f t="shared" si="0"/>
        <v>4.0740740740740737E-3</v>
      </c>
    </row>
    <row r="34" spans="1:10" x14ac:dyDescent="0.25">
      <c r="A34" s="6">
        <v>28</v>
      </c>
      <c r="B34" s="1" t="s">
        <v>26</v>
      </c>
      <c r="C34" s="1" t="s">
        <v>16</v>
      </c>
      <c r="E34" s="2">
        <v>1963</v>
      </c>
      <c r="F34" s="27">
        <v>2.3809027777777773E-2</v>
      </c>
      <c r="G34" s="7" t="s">
        <v>106</v>
      </c>
      <c r="H34" s="6">
        <v>7</v>
      </c>
      <c r="I34" s="6">
        <v>562</v>
      </c>
      <c r="J34" s="8">
        <f t="shared" si="0"/>
        <v>4.1050047892720303E-3</v>
      </c>
    </row>
    <row r="35" spans="1:10" x14ac:dyDescent="0.25">
      <c r="A35" s="6">
        <v>29</v>
      </c>
      <c r="B35" s="1" t="s">
        <v>27</v>
      </c>
      <c r="C35" s="1" t="s">
        <v>16</v>
      </c>
      <c r="E35" s="2">
        <v>1965</v>
      </c>
      <c r="F35" s="27">
        <v>2.3826388888888893E-2</v>
      </c>
      <c r="G35" s="7" t="s">
        <v>107</v>
      </c>
      <c r="H35" s="6">
        <v>22</v>
      </c>
      <c r="I35" s="6">
        <v>498</v>
      </c>
      <c r="J35" s="8">
        <f t="shared" si="0"/>
        <v>4.1079980842911885E-3</v>
      </c>
    </row>
    <row r="36" spans="1:10" x14ac:dyDescent="0.25">
      <c r="A36" s="6">
        <v>30</v>
      </c>
      <c r="B36" s="1" t="s">
        <v>23</v>
      </c>
      <c r="C36" s="1" t="s">
        <v>53</v>
      </c>
      <c r="E36" s="2">
        <v>2009</v>
      </c>
      <c r="F36" s="27">
        <v>2.3930555555555556E-2</v>
      </c>
      <c r="G36" s="7" t="s">
        <v>106</v>
      </c>
      <c r="H36" s="6">
        <v>8</v>
      </c>
      <c r="I36" s="6">
        <v>22</v>
      </c>
      <c r="J36" s="8">
        <f t="shared" si="0"/>
        <v>4.1259578544061305E-3</v>
      </c>
    </row>
    <row r="37" spans="1:10" x14ac:dyDescent="0.25">
      <c r="A37" s="6">
        <v>31</v>
      </c>
      <c r="B37" s="1" t="s">
        <v>48</v>
      </c>
      <c r="C37" s="1" t="s">
        <v>91</v>
      </c>
      <c r="E37" s="2">
        <v>2001</v>
      </c>
      <c r="F37" s="27">
        <v>2.4575231481481483E-2</v>
      </c>
      <c r="G37" s="7" t="s">
        <v>107</v>
      </c>
      <c r="H37" s="6">
        <v>23</v>
      </c>
      <c r="I37" s="6">
        <v>421</v>
      </c>
      <c r="J37" s="8">
        <f t="shared" si="0"/>
        <v>4.237108876117497E-3</v>
      </c>
    </row>
    <row r="38" spans="1:10" x14ac:dyDescent="0.25">
      <c r="A38" s="6">
        <v>32</v>
      </c>
      <c r="B38" s="1" t="s">
        <v>49</v>
      </c>
      <c r="C38" s="1" t="s">
        <v>102</v>
      </c>
      <c r="E38" s="2">
        <v>1944</v>
      </c>
      <c r="F38" s="27">
        <v>2.4677083333333332E-2</v>
      </c>
      <c r="G38" s="7" t="s">
        <v>107</v>
      </c>
      <c r="H38" s="6">
        <v>24</v>
      </c>
      <c r="I38" s="6">
        <v>991</v>
      </c>
      <c r="J38" s="8">
        <f t="shared" si="0"/>
        <v>4.2546695402298851E-3</v>
      </c>
    </row>
    <row r="39" spans="1:10" x14ac:dyDescent="0.25">
      <c r="A39" s="6">
        <v>33</v>
      </c>
      <c r="B39" s="1" t="s">
        <v>50</v>
      </c>
      <c r="C39" s="1" t="s">
        <v>22</v>
      </c>
      <c r="E39" s="2">
        <v>1994</v>
      </c>
      <c r="F39" s="27">
        <v>2.5185185185185185E-2</v>
      </c>
      <c r="G39" s="7" t="s">
        <v>106</v>
      </c>
      <c r="H39" s="6">
        <v>9</v>
      </c>
      <c r="I39" s="6">
        <v>228</v>
      </c>
      <c r="J39" s="8">
        <f t="shared" si="0"/>
        <v>4.3422733077905489E-3</v>
      </c>
    </row>
    <row r="40" spans="1:10" x14ac:dyDescent="0.25">
      <c r="A40" s="6">
        <v>34</v>
      </c>
      <c r="B40" s="1" t="s">
        <v>76</v>
      </c>
      <c r="C40" s="1" t="s">
        <v>91</v>
      </c>
      <c r="E40" s="2">
        <v>2001</v>
      </c>
      <c r="F40" s="27">
        <v>2.5471064814814814E-2</v>
      </c>
      <c r="G40" s="7" t="s">
        <v>107</v>
      </c>
      <c r="H40" s="6">
        <v>25</v>
      </c>
      <c r="I40" s="6">
        <v>1079</v>
      </c>
      <c r="J40" s="8">
        <f t="shared" si="0"/>
        <v>4.3915628991060022E-3</v>
      </c>
    </row>
    <row r="41" spans="1:10" x14ac:dyDescent="0.25">
      <c r="A41" s="6">
        <v>35</v>
      </c>
      <c r="B41" s="1" t="s">
        <v>34</v>
      </c>
      <c r="C41" s="1" t="s">
        <v>103</v>
      </c>
      <c r="E41" s="2">
        <v>1941</v>
      </c>
      <c r="F41" s="27">
        <v>2.616550925925926E-2</v>
      </c>
      <c r="G41" s="7" t="s">
        <v>106</v>
      </c>
      <c r="H41" s="6">
        <v>10</v>
      </c>
      <c r="I41" s="6">
        <v>995</v>
      </c>
      <c r="J41" s="8">
        <f t="shared" si="0"/>
        <v>4.5112946998722868E-3</v>
      </c>
    </row>
    <row r="42" spans="1:10" x14ac:dyDescent="0.25">
      <c r="A42" s="6">
        <v>36</v>
      </c>
      <c r="B42" s="1" t="s">
        <v>73</v>
      </c>
      <c r="C42" s="1" t="s">
        <v>17</v>
      </c>
      <c r="E42" s="2">
        <v>1987</v>
      </c>
      <c r="F42" s="27">
        <v>2.6277777777777778E-2</v>
      </c>
      <c r="G42" s="7" t="s">
        <v>106</v>
      </c>
      <c r="H42" s="6">
        <v>11</v>
      </c>
      <c r="I42" s="6">
        <v>900</v>
      </c>
      <c r="J42" s="8">
        <f t="shared" si="0"/>
        <v>4.5306513409961689E-3</v>
      </c>
    </row>
    <row r="43" spans="1:10" x14ac:dyDescent="0.25">
      <c r="A43" s="6">
        <v>37</v>
      </c>
      <c r="B43" s="1" t="s">
        <v>51</v>
      </c>
      <c r="C43" s="1" t="s">
        <v>91</v>
      </c>
      <c r="E43" s="2">
        <v>1991</v>
      </c>
      <c r="F43" s="27">
        <v>2.6449074074074073E-2</v>
      </c>
      <c r="G43" s="7" t="s">
        <v>106</v>
      </c>
      <c r="H43" s="6">
        <v>12</v>
      </c>
      <c r="I43" s="6">
        <v>412</v>
      </c>
      <c r="J43" s="8">
        <f t="shared" si="0"/>
        <v>4.5601851851851853E-3</v>
      </c>
    </row>
    <row r="44" spans="1:10" x14ac:dyDescent="0.25">
      <c r="A44" s="6">
        <v>38</v>
      </c>
      <c r="B44" s="1" t="s">
        <v>35</v>
      </c>
      <c r="C44" s="1" t="s">
        <v>97</v>
      </c>
      <c r="E44" s="2">
        <v>1988</v>
      </c>
      <c r="F44" s="27">
        <v>2.6951388888888889E-2</v>
      </c>
      <c r="G44" s="7" t="s">
        <v>107</v>
      </c>
      <c r="H44" s="6">
        <v>26</v>
      </c>
      <c r="I44" s="6">
        <v>1090</v>
      </c>
      <c r="J44" s="8">
        <f t="shared" si="0"/>
        <v>4.6467911877394637E-3</v>
      </c>
    </row>
    <row r="45" spans="1:10" x14ac:dyDescent="0.25">
      <c r="A45" s="6">
        <v>39</v>
      </c>
      <c r="B45" s="1" t="s">
        <v>36</v>
      </c>
      <c r="C45" s="1" t="s">
        <v>53</v>
      </c>
      <c r="E45" s="2">
        <v>1968</v>
      </c>
      <c r="F45" s="27">
        <v>2.6994212962962963E-2</v>
      </c>
      <c r="G45" s="7" t="s">
        <v>106</v>
      </c>
      <c r="H45" s="6">
        <v>13</v>
      </c>
      <c r="I45" s="6">
        <v>23</v>
      </c>
      <c r="J45" s="8">
        <f t="shared" si="0"/>
        <v>4.6541746487867176E-3</v>
      </c>
    </row>
    <row r="46" spans="1:10" x14ac:dyDescent="0.25">
      <c r="A46" s="6">
        <v>40</v>
      </c>
      <c r="B46" s="1" t="s">
        <v>37</v>
      </c>
      <c r="C46" s="1" t="s">
        <v>16</v>
      </c>
      <c r="E46" s="2">
        <v>1962</v>
      </c>
      <c r="F46" s="27">
        <v>2.7765046296296298E-2</v>
      </c>
      <c r="G46" s="7" t="s">
        <v>106</v>
      </c>
      <c r="H46" s="6">
        <v>14</v>
      </c>
      <c r="I46" s="6">
        <v>563</v>
      </c>
      <c r="J46" s="8">
        <f t="shared" si="0"/>
        <v>4.7870769476372928E-3</v>
      </c>
    </row>
    <row r="47" spans="1:10" x14ac:dyDescent="0.25">
      <c r="A47" s="6">
        <v>41</v>
      </c>
      <c r="B47" s="1" t="s">
        <v>28</v>
      </c>
      <c r="C47" s="1" t="s">
        <v>91</v>
      </c>
      <c r="E47" s="2">
        <v>1968</v>
      </c>
      <c r="F47" s="27">
        <v>3.1521990740740739E-2</v>
      </c>
      <c r="G47" s="7" t="s">
        <v>106</v>
      </c>
      <c r="H47" s="6">
        <v>15</v>
      </c>
      <c r="I47" s="6">
        <v>25</v>
      </c>
      <c r="J47" s="8">
        <f t="shared" si="0"/>
        <v>5.4348259897828866E-3</v>
      </c>
    </row>
    <row r="48" spans="1:10" x14ac:dyDescent="0.25">
      <c r="A48" s="6">
        <v>42</v>
      </c>
      <c r="B48" s="1" t="s">
        <v>87</v>
      </c>
      <c r="C48" s="1" t="s">
        <v>103</v>
      </c>
      <c r="E48" s="2">
        <v>1952</v>
      </c>
      <c r="F48" s="27">
        <v>3.2493055555555553E-2</v>
      </c>
      <c r="G48" s="7" t="s">
        <v>106</v>
      </c>
      <c r="H48" s="6">
        <v>16</v>
      </c>
      <c r="I48" s="6">
        <v>86</v>
      </c>
      <c r="J48" s="8">
        <f t="shared" si="0"/>
        <v>5.6022509578544056E-3</v>
      </c>
    </row>
    <row r="49" spans="1:10" x14ac:dyDescent="0.25">
      <c r="A49" s="6">
        <v>43</v>
      </c>
      <c r="B49" s="1" t="s">
        <v>88</v>
      </c>
      <c r="C49" s="1" t="s">
        <v>91</v>
      </c>
      <c r="E49" s="2">
        <v>1979</v>
      </c>
      <c r="F49" s="27">
        <v>3.7883101851851855E-2</v>
      </c>
      <c r="G49" s="7" t="s">
        <v>106</v>
      </c>
      <c r="H49" s="6">
        <v>17</v>
      </c>
      <c r="I49" s="6">
        <v>84</v>
      </c>
      <c r="J49" s="8">
        <f t="shared" si="0"/>
        <v>6.531569284802044E-3</v>
      </c>
    </row>
    <row r="50" spans="1:10" x14ac:dyDescent="0.25">
      <c r="A50" s="6">
        <v>44</v>
      </c>
      <c r="B50" s="1" t="s">
        <v>29</v>
      </c>
      <c r="C50" s="1" t="s">
        <v>91</v>
      </c>
      <c r="E50" s="2">
        <v>1980</v>
      </c>
      <c r="F50" s="27">
        <v>3.7908564814814812E-2</v>
      </c>
      <c r="G50" s="7" t="s">
        <v>107</v>
      </c>
      <c r="H50" s="6">
        <v>27</v>
      </c>
      <c r="I50" s="6">
        <v>85</v>
      </c>
      <c r="J50" s="8">
        <f t="shared" si="0"/>
        <v>6.5359594508301398E-3</v>
      </c>
    </row>
    <row r="51" spans="1:10" x14ac:dyDescent="0.25">
      <c r="A51" s="6">
        <v>45</v>
      </c>
      <c r="B51" s="1" t="s">
        <v>30</v>
      </c>
      <c r="C51" s="1" t="s">
        <v>98</v>
      </c>
      <c r="E51" s="2">
        <v>1942</v>
      </c>
      <c r="F51" s="27">
        <v>4.0972222222222222E-2</v>
      </c>
      <c r="G51" s="7" t="s">
        <v>107</v>
      </c>
      <c r="H51" s="6">
        <v>28</v>
      </c>
      <c r="I51" s="6">
        <v>492</v>
      </c>
      <c r="J51" s="8">
        <f t="shared" si="0"/>
        <v>7.0641762452107286E-3</v>
      </c>
    </row>
  </sheetData>
  <mergeCells count="2">
    <mergeCell ref="F3:G3"/>
    <mergeCell ref="H3:I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pane ySplit="6" topLeftCell="A7" activePane="bottomLeft" state="frozen"/>
      <selection activeCell="J7" sqref="J7"/>
      <selection pane="bottomLeft" activeCell="A4" sqref="A4"/>
    </sheetView>
  </sheetViews>
  <sheetFormatPr baseColWidth="10" defaultColWidth="11.453125" defaultRowHeight="14.5" x14ac:dyDescent="0.25"/>
  <cols>
    <col min="1" max="1" width="5.6328125" style="6" customWidth="1"/>
    <col min="2" max="2" width="24.7265625" style="1" bestFit="1" customWidth="1"/>
    <col min="3" max="3" width="13.453125" style="1" bestFit="1" customWidth="1"/>
    <col min="4" max="4" width="4.36328125" style="2" bestFit="1" customWidth="1"/>
    <col min="5" max="5" width="7.6328125" style="2" customWidth="1"/>
    <col min="6" max="6" width="10.6328125" style="27" customWidth="1"/>
    <col min="7" max="7" width="13.6328125" style="7" customWidth="1"/>
    <col min="8" max="8" width="8.81640625" style="6" bestFit="1" customWidth="1"/>
    <col min="9" max="9" width="7.6328125" style="6" customWidth="1"/>
    <col min="10" max="10" width="8.7265625" style="8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22" t="str">
        <f>'11,6 km'!A3</f>
        <v>11.CCG Rhein-Mini-Marathon in Germersheim</v>
      </c>
      <c r="B3" s="22"/>
      <c r="C3" s="22"/>
      <c r="D3" s="22"/>
      <c r="E3" s="25">
        <v>5.8</v>
      </c>
      <c r="F3" s="23" t="s">
        <v>112</v>
      </c>
      <c r="G3" s="23"/>
      <c r="H3" s="24">
        <v>42610</v>
      </c>
      <c r="I3" s="24"/>
      <c r="J3" s="9"/>
    </row>
    <row r="4" spans="1:10" ht="6" customHeight="1" x14ac:dyDescent="0.25">
      <c r="A4" s="3"/>
    </row>
    <row r="5" spans="1:10" s="4" customForma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2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 x14ac:dyDescent="0.25">
      <c r="A6" s="12"/>
      <c r="B6" s="13">
        <f>SUBTOTAL(3,B7:B1007)</f>
        <v>9</v>
      </c>
      <c r="C6" s="14"/>
      <c r="D6" s="15"/>
      <c r="E6" s="15"/>
      <c r="F6" s="29"/>
      <c r="G6" s="15"/>
      <c r="H6" s="15"/>
      <c r="I6" s="15"/>
      <c r="J6" s="16"/>
    </row>
    <row r="7" spans="1:10" x14ac:dyDescent="0.25">
      <c r="A7" s="6">
        <v>1</v>
      </c>
      <c r="B7" s="1" t="s">
        <v>82</v>
      </c>
      <c r="C7" s="1" t="s">
        <v>91</v>
      </c>
      <c r="E7" s="2">
        <v>2009</v>
      </c>
      <c r="F7" s="27">
        <v>1.5855324074074074E-2</v>
      </c>
      <c r="G7" s="7" t="s">
        <v>109</v>
      </c>
      <c r="H7" s="6">
        <v>1</v>
      </c>
      <c r="I7" s="6">
        <v>28</v>
      </c>
      <c r="J7" s="26">
        <f>F7/$E$3</f>
        <v>2.7336765644955302E-3</v>
      </c>
    </row>
    <row r="8" spans="1:10" x14ac:dyDescent="0.25">
      <c r="A8" s="6">
        <v>2</v>
      </c>
      <c r="B8" s="1" t="s">
        <v>23</v>
      </c>
      <c r="C8" s="1" t="s">
        <v>53</v>
      </c>
      <c r="E8" s="2">
        <v>2009</v>
      </c>
      <c r="F8" s="27">
        <v>1.615277777777778E-2</v>
      </c>
      <c r="G8" s="7" t="s">
        <v>110</v>
      </c>
      <c r="H8" s="6">
        <v>1</v>
      </c>
      <c r="I8" s="6">
        <v>22</v>
      </c>
      <c r="J8" s="26">
        <f t="shared" ref="J8:J15" si="0">F8/$E$3</f>
        <v>2.7849616858237553E-3</v>
      </c>
    </row>
    <row r="9" spans="1:10" x14ac:dyDescent="0.25">
      <c r="A9" s="6">
        <v>3</v>
      </c>
      <c r="B9" s="1" t="s">
        <v>42</v>
      </c>
      <c r="C9" s="1" t="s">
        <v>91</v>
      </c>
      <c r="E9" s="2">
        <v>2006</v>
      </c>
      <c r="F9" s="27">
        <v>1.6511574074074074E-2</v>
      </c>
      <c r="G9" s="7" t="s">
        <v>109</v>
      </c>
      <c r="H9" s="6">
        <v>2</v>
      </c>
      <c r="I9" s="6">
        <v>125</v>
      </c>
      <c r="J9" s="26">
        <f t="shared" si="0"/>
        <v>2.8468231162196681E-3</v>
      </c>
    </row>
    <row r="10" spans="1:10" x14ac:dyDescent="0.25">
      <c r="A10" s="6">
        <v>4</v>
      </c>
      <c r="B10" s="1" t="s">
        <v>14</v>
      </c>
      <c r="C10" s="1" t="s">
        <v>91</v>
      </c>
      <c r="E10" s="2">
        <v>2006</v>
      </c>
      <c r="F10" s="27">
        <v>1.6912037037037034E-2</v>
      </c>
      <c r="G10" s="7" t="s">
        <v>110</v>
      </c>
      <c r="H10" s="6">
        <v>2</v>
      </c>
      <c r="I10" s="6">
        <v>117</v>
      </c>
      <c r="J10" s="26">
        <f t="shared" si="0"/>
        <v>2.9158684546615578E-3</v>
      </c>
    </row>
    <row r="11" spans="1:10" x14ac:dyDescent="0.25">
      <c r="A11" s="6">
        <v>5</v>
      </c>
      <c r="B11" s="1" t="s">
        <v>43</v>
      </c>
      <c r="C11" s="1" t="s">
        <v>91</v>
      </c>
      <c r="E11" s="2">
        <v>2009</v>
      </c>
      <c r="F11" s="27">
        <v>1.7684027777777778E-2</v>
      </c>
      <c r="G11" s="7" t="s">
        <v>109</v>
      </c>
      <c r="H11" s="6">
        <v>3</v>
      </c>
      <c r="I11" s="6">
        <v>92</v>
      </c>
      <c r="J11" s="26">
        <f t="shared" si="0"/>
        <v>3.0489703065134099E-3</v>
      </c>
    </row>
    <row r="12" spans="1:10" x14ac:dyDescent="0.25">
      <c r="A12" s="6">
        <v>6</v>
      </c>
      <c r="B12" s="1" t="s">
        <v>68</v>
      </c>
      <c r="C12" s="1" t="s">
        <v>91</v>
      </c>
      <c r="E12" s="2">
        <v>2008</v>
      </c>
      <c r="F12" s="27">
        <v>1.8694444444444448E-2</v>
      </c>
      <c r="G12" s="7" t="s">
        <v>109</v>
      </c>
      <c r="H12" s="6">
        <v>4</v>
      </c>
      <c r="I12" s="6">
        <v>325</v>
      </c>
      <c r="J12" s="26">
        <f t="shared" si="0"/>
        <v>3.2231800766283529E-3</v>
      </c>
    </row>
    <row r="13" spans="1:10" x14ac:dyDescent="0.25">
      <c r="A13" s="6">
        <v>7</v>
      </c>
      <c r="B13" s="1" t="s">
        <v>83</v>
      </c>
      <c r="C13" s="1" t="s">
        <v>91</v>
      </c>
      <c r="E13" s="2">
        <v>2010</v>
      </c>
      <c r="F13" s="27">
        <v>1.8908564814814812E-2</v>
      </c>
      <c r="G13" s="7" t="s">
        <v>109</v>
      </c>
      <c r="H13" s="6">
        <v>5</v>
      </c>
      <c r="I13" s="6">
        <v>95</v>
      </c>
      <c r="J13" s="26">
        <f t="shared" si="0"/>
        <v>3.2600973818646228E-3</v>
      </c>
    </row>
    <row r="14" spans="1:10" x14ac:dyDescent="0.25">
      <c r="A14" s="6">
        <v>8</v>
      </c>
      <c r="B14" s="1" t="s">
        <v>86</v>
      </c>
      <c r="C14" s="1" t="s">
        <v>91</v>
      </c>
      <c r="E14" s="2">
        <v>2009</v>
      </c>
      <c r="F14" s="27">
        <v>1.8930555555555558E-2</v>
      </c>
      <c r="G14" s="7" t="s">
        <v>110</v>
      </c>
      <c r="H14" s="6">
        <v>3</v>
      </c>
      <c r="I14" s="6">
        <v>293</v>
      </c>
      <c r="J14" s="26">
        <f t="shared" si="0"/>
        <v>3.2638888888888895E-3</v>
      </c>
    </row>
    <row r="15" spans="1:10" x14ac:dyDescent="0.25">
      <c r="A15" s="6">
        <v>9</v>
      </c>
      <c r="B15" s="1" t="s">
        <v>15</v>
      </c>
      <c r="C15" s="1" t="s">
        <v>91</v>
      </c>
      <c r="E15" s="2">
        <v>2008</v>
      </c>
      <c r="F15" s="27">
        <v>1.8998842592592591E-2</v>
      </c>
      <c r="G15" s="7" t="s">
        <v>110</v>
      </c>
      <c r="H15" s="6">
        <v>4</v>
      </c>
      <c r="I15" s="6">
        <v>283</v>
      </c>
      <c r="J15" s="26">
        <f t="shared" si="0"/>
        <v>3.27566251596424E-3</v>
      </c>
    </row>
  </sheetData>
  <autoFilter ref="A6:J208"/>
  <mergeCells count="2"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4" sqref="A4"/>
    </sheetView>
  </sheetViews>
  <sheetFormatPr baseColWidth="10" defaultColWidth="11.453125" defaultRowHeight="14.5" x14ac:dyDescent="0.25"/>
  <cols>
    <col min="1" max="1" width="5.6328125" style="6" customWidth="1"/>
    <col min="2" max="2" width="27" style="1" bestFit="1" customWidth="1"/>
    <col min="3" max="3" width="6.26953125" style="1" bestFit="1" customWidth="1"/>
    <col min="4" max="4" width="4.36328125" style="2" bestFit="1" customWidth="1"/>
    <col min="5" max="5" width="8.26953125" style="2" bestFit="1" customWidth="1"/>
    <col min="6" max="6" width="9.6328125" style="27" customWidth="1"/>
    <col min="7" max="7" width="10.36328125" style="7" customWidth="1"/>
    <col min="8" max="8" width="8.81640625" style="6" bestFit="1" customWidth="1"/>
    <col min="9" max="9" width="8.7265625" style="6" customWidth="1"/>
    <col min="10" max="10" width="8.7265625" style="8" customWidth="1"/>
    <col min="11" max="16384" width="11.453125" style="3"/>
  </cols>
  <sheetData>
    <row r="1" spans="1:10" x14ac:dyDescent="0.25">
      <c r="A1" s="3" t="s">
        <v>0</v>
      </c>
    </row>
    <row r="2" spans="1:10" ht="6" customHeight="1" x14ac:dyDescent="0.25">
      <c r="A2" s="3"/>
    </row>
    <row r="3" spans="1:10" s="5" customFormat="1" x14ac:dyDescent="0.25">
      <c r="A3" s="5" t="str">
        <f>'11,6 km'!A3</f>
        <v>11.CCG Rhein-Mini-Marathon in Germersheim</v>
      </c>
      <c r="B3" s="21"/>
      <c r="C3" s="23"/>
      <c r="D3" s="23"/>
      <c r="E3" s="25">
        <v>5.8</v>
      </c>
      <c r="F3" s="23" t="s">
        <v>19</v>
      </c>
      <c r="G3" s="23"/>
      <c r="H3" s="24">
        <v>42610</v>
      </c>
      <c r="I3" s="24"/>
      <c r="J3" s="9"/>
    </row>
    <row r="4" spans="1:10" ht="6" customHeight="1" x14ac:dyDescent="0.25">
      <c r="A4" s="3"/>
    </row>
    <row r="5" spans="1:10" s="4" customForma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2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 x14ac:dyDescent="0.25">
      <c r="A6" s="12"/>
      <c r="B6" s="13">
        <f>SUBTOTAL(3,B7:B1007)</f>
        <v>5</v>
      </c>
      <c r="C6" s="14"/>
      <c r="D6" s="15"/>
      <c r="E6" s="15"/>
      <c r="F6" s="29"/>
      <c r="G6" s="15"/>
      <c r="H6" s="15"/>
      <c r="I6" s="15"/>
      <c r="J6" s="16"/>
    </row>
    <row r="7" spans="1:10" x14ac:dyDescent="0.25">
      <c r="A7" s="6">
        <v>1</v>
      </c>
      <c r="B7" s="1" t="s">
        <v>67</v>
      </c>
      <c r="C7" s="1" t="s">
        <v>111</v>
      </c>
      <c r="E7" s="2">
        <v>2000</v>
      </c>
      <c r="F7" s="27">
        <v>2.0733796296296295E-2</v>
      </c>
      <c r="G7" s="7" t="s">
        <v>108</v>
      </c>
      <c r="H7" s="6">
        <v>1</v>
      </c>
      <c r="I7" s="6">
        <v>3</v>
      </c>
      <c r="J7" s="8">
        <f>F7/$E$3</f>
        <v>3.5747924648786718E-3</v>
      </c>
    </row>
    <row r="8" spans="1:10" x14ac:dyDescent="0.25">
      <c r="A8" s="6">
        <v>2</v>
      </c>
      <c r="B8" s="1" t="s">
        <v>21</v>
      </c>
      <c r="C8" s="1" t="s">
        <v>111</v>
      </c>
      <c r="E8" s="2">
        <v>2000</v>
      </c>
      <c r="F8" s="27">
        <v>2.2065972222222219E-2</v>
      </c>
      <c r="G8" s="7" t="s">
        <v>108</v>
      </c>
      <c r="H8" s="6">
        <v>2</v>
      </c>
      <c r="I8" s="6">
        <v>5</v>
      </c>
      <c r="J8" s="8">
        <f t="shared" ref="J8:J11" si="0">F8/$E$3</f>
        <v>3.8044779693486588E-3</v>
      </c>
    </row>
    <row r="9" spans="1:10" x14ac:dyDescent="0.25">
      <c r="A9" s="6">
        <v>3</v>
      </c>
      <c r="B9" s="1" t="s">
        <v>22</v>
      </c>
      <c r="C9" s="1" t="s">
        <v>111</v>
      </c>
      <c r="E9" s="2">
        <v>2000</v>
      </c>
      <c r="F9" s="27">
        <v>2.2609953703703698E-2</v>
      </c>
      <c r="G9" s="7" t="s">
        <v>108</v>
      </c>
      <c r="H9" s="6">
        <v>3</v>
      </c>
      <c r="I9" s="6">
        <v>2</v>
      </c>
      <c r="J9" s="8">
        <f t="shared" si="0"/>
        <v>3.8982678799489136E-3</v>
      </c>
    </row>
    <row r="10" spans="1:10" x14ac:dyDescent="0.25">
      <c r="A10" s="6">
        <v>4</v>
      </c>
      <c r="B10" s="1" t="s">
        <v>18</v>
      </c>
      <c r="C10" s="1" t="s">
        <v>111</v>
      </c>
      <c r="E10" s="2">
        <v>2000</v>
      </c>
      <c r="F10" s="27">
        <v>2.4226851851851857E-2</v>
      </c>
      <c r="G10" s="7" t="s">
        <v>108</v>
      </c>
      <c r="H10" s="6">
        <v>4</v>
      </c>
      <c r="I10" s="6">
        <v>4</v>
      </c>
      <c r="J10" s="8">
        <f t="shared" si="0"/>
        <v>4.1770434227330787E-3</v>
      </c>
    </row>
    <row r="11" spans="1:10" x14ac:dyDescent="0.25">
      <c r="A11" s="6">
        <v>5</v>
      </c>
      <c r="B11" s="1" t="s">
        <v>53</v>
      </c>
      <c r="C11" s="1" t="s">
        <v>111</v>
      </c>
      <c r="E11" s="2">
        <v>2000</v>
      </c>
      <c r="F11" s="27">
        <v>2.5462962962962962E-2</v>
      </c>
      <c r="G11" s="7" t="s">
        <v>108</v>
      </c>
      <c r="H11" s="6">
        <v>5</v>
      </c>
      <c r="I11" s="6">
        <v>1</v>
      </c>
      <c r="J11" s="8">
        <f t="shared" si="0"/>
        <v>4.390166028097062E-3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11,6 km</vt:lpstr>
      <vt:lpstr>5,8 km</vt:lpstr>
      <vt:lpstr>Bambini</vt:lpstr>
      <vt:lpstr>5,8 km Gruppen</vt:lpstr>
      <vt:lpstr>'11,6 km'!Druckbereich</vt:lpstr>
      <vt:lpstr>Bambini!Druckbereich</vt:lpstr>
      <vt:lpstr>'11,6 km'!Drucktitel</vt:lpstr>
      <vt:lpstr>Bambini!Drucktitel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 CCG-Rhein-Mini-Marathon | Ergebnisse</dc:title>
  <dc:subject>Laufinfo.eu | Ergebnisse</dc:subject>
  <dc:creator>Thomas Schulmerig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2016-08-29T09:49:49Z</dcterms:modified>
  <cp:category>Laufinfo.eu</cp:category>
</cp:coreProperties>
</file>