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9000m" sheetId="26" r:id="rId1"/>
    <sheet name="6800m" sheetId="27" r:id="rId2"/>
    <sheet name="3300m" sheetId="29" r:id="rId3"/>
    <sheet name="2200m" sheetId="30" r:id="rId4"/>
    <sheet name="1300m" sheetId="31" r:id="rId5"/>
    <sheet name="1100m_M10" sheetId="32" r:id="rId6"/>
    <sheet name="1100m_W10" sheetId="33" r:id="rId7"/>
    <sheet name="1100m_MW9" sheetId="34" r:id="rId8"/>
  </sheets>
  <definedNames>
    <definedName name="_xlnm._FilterDatabase" localSheetId="5" hidden="1">'1100m_M10'!$A$3:$I$205</definedName>
    <definedName name="_xlnm._FilterDatabase" localSheetId="7" hidden="1">'1100m_MW9'!$A$3:$I$205</definedName>
    <definedName name="_xlnm._FilterDatabase" localSheetId="6" hidden="1">'1100m_W10'!$A$3:$I$205</definedName>
    <definedName name="_xlnm._FilterDatabase" localSheetId="4" hidden="1">'1300m'!$A$3:$I$205</definedName>
    <definedName name="_xlnm._FilterDatabase" localSheetId="3" hidden="1">'2200m'!$A$3:$I$205</definedName>
    <definedName name="_xlnm._FilterDatabase" localSheetId="2" hidden="1">'3300m'!$A$3:$I$205</definedName>
    <definedName name="_xlnm._FilterDatabase" localSheetId="1" hidden="1">'6800m'!$A$3:$I$205</definedName>
    <definedName name="_xlnm._FilterDatabase" localSheetId="0" hidden="1">'9000m'!$A$3:$I$205</definedName>
    <definedName name="_xlnm.Print_Area" localSheetId="5">'1100m_M10'!$A:$I</definedName>
    <definedName name="_xlnm.Print_Area" localSheetId="7">'1100m_MW9'!$A:$I</definedName>
    <definedName name="_xlnm.Print_Area" localSheetId="6">'1100m_W10'!$A:$I</definedName>
    <definedName name="_xlnm.Print_Area" localSheetId="4">'1300m'!$A:$I</definedName>
    <definedName name="_xlnm.Print_Area" localSheetId="3">'2200m'!$A:$I</definedName>
    <definedName name="_xlnm.Print_Area" localSheetId="2">'3300m'!$A:$I</definedName>
    <definedName name="_xlnm.Print_Area" localSheetId="1">'6800m'!$A:$I</definedName>
    <definedName name="_xlnm.Print_Area" localSheetId="0">'9000m'!$A:$I</definedName>
    <definedName name="_xlnm.Print_Titles" localSheetId="5">'1100m_M10'!$1:$2</definedName>
    <definedName name="_xlnm.Print_Titles" localSheetId="7">'1100m_MW9'!$1:$2</definedName>
    <definedName name="_xlnm.Print_Titles" localSheetId="6">'1100m_W10'!$1:$2</definedName>
    <definedName name="_xlnm.Print_Titles" localSheetId="4">'1300m'!$1:$2</definedName>
    <definedName name="_xlnm.Print_Titles" localSheetId="3">'2200m'!$1:$2</definedName>
    <definedName name="_xlnm.Print_Titles" localSheetId="2">'3300m'!$1:$2</definedName>
    <definedName name="_xlnm.Print_Titles" localSheetId="1">'6800m'!$1:$2</definedName>
    <definedName name="_xlnm.Print_Titles" localSheetId="0">'9000m'!$1:$2</definedName>
  </definedNames>
  <calcPr calcId="125725"/>
</workbook>
</file>

<file path=xl/calcChain.xml><?xml version="1.0" encoding="utf-8"?>
<calcChain xmlns="http://schemas.openxmlformats.org/spreadsheetml/2006/main">
  <c r="I5" i="34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5" i="33"/>
  <c r="I6"/>
  <c r="I7"/>
  <c r="I8"/>
  <c r="I9"/>
  <c r="I10"/>
  <c r="I11"/>
  <c r="I12"/>
  <c r="I13"/>
  <c r="I14"/>
  <c r="I15"/>
  <c r="I16"/>
  <c r="I5" i="32"/>
  <c r="I6"/>
  <c r="I7"/>
  <c r="I8"/>
  <c r="I9"/>
  <c r="I10"/>
  <c r="I11"/>
  <c r="I12"/>
  <c r="I13"/>
  <c r="I14"/>
  <c r="I15"/>
  <c r="I16"/>
  <c r="I17"/>
  <c r="I5" i="31"/>
  <c r="I6"/>
  <c r="I7"/>
  <c r="I8"/>
  <c r="I9"/>
  <c r="I10"/>
  <c r="I11"/>
  <c r="I5" i="30"/>
  <c r="I6"/>
  <c r="I7"/>
  <c r="I5" i="29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"/>
  <c r="I4" i="27"/>
  <c r="I4" i="29"/>
  <c r="I4" i="30"/>
  <c r="I4" i="31"/>
  <c r="I4" i="32"/>
  <c r="I4" i="33"/>
  <c r="I4" i="34"/>
  <c r="B3"/>
  <c r="H1"/>
  <c r="C1"/>
  <c r="A1"/>
  <c r="B3" i="33"/>
  <c r="H1"/>
  <c r="C1"/>
  <c r="A1"/>
  <c r="B3" i="32"/>
  <c r="H1"/>
  <c r="C1"/>
  <c r="A1"/>
  <c r="B3" i="31"/>
  <c r="H1"/>
  <c r="C1"/>
  <c r="A1"/>
  <c r="B3" i="30"/>
  <c r="H1"/>
  <c r="C1"/>
  <c r="A1"/>
  <c r="B3" i="29"/>
  <c r="H1"/>
  <c r="E1"/>
  <c r="C1"/>
  <c r="A1"/>
  <c r="E1" i="27"/>
  <c r="H1"/>
  <c r="C1"/>
  <c r="A1"/>
  <c r="B3"/>
  <c r="B3" i="26"/>
</calcChain>
</file>

<file path=xl/sharedStrings.xml><?xml version="1.0" encoding="utf-8"?>
<sst xmlns="http://schemas.openxmlformats.org/spreadsheetml/2006/main" count="680" uniqueCount="285">
  <si>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</si>
  <si>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</si>
  <si>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</si>
  <si>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</si>
  <si>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</si>
  <si>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</si>
  <si>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</si>
  <si>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</si>
  <si>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</si>
  <si>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Lauf</t>
  </si>
  <si>
    <t>32. Leininger Crosslauf</t>
  </si>
  <si>
    <t>TSG Grünstadt</t>
  </si>
  <si>
    <t>Kinderlauf M10/11</t>
  </si>
  <si>
    <t>Kinderlauf W10/11</t>
  </si>
  <si>
    <t>Kinderlauf M/W9</t>
  </si>
  <si>
    <t>Jugendlauf</t>
  </si>
  <si>
    <t>LG Kurpfalz</t>
  </si>
  <si>
    <t>M</t>
  </si>
  <si>
    <t>TuS 06 Heltersberg</t>
  </si>
  <si>
    <t>ASICSFrontrunner/LG Ohmbachsee</t>
  </si>
  <si>
    <t>M30</t>
  </si>
  <si>
    <t>SSC Hanau-Rodenbach</t>
  </si>
  <si>
    <t>M50</t>
  </si>
  <si>
    <t>LLG Landstuhl</t>
  </si>
  <si>
    <t>M40</t>
  </si>
  <si>
    <t>TV Bad Bergzabern</t>
  </si>
  <si>
    <t>TSG Eisenberg</t>
  </si>
  <si>
    <t>TTC Waldhaus</t>
  </si>
  <si>
    <t>Team UltraSports/TSV Kandel</t>
  </si>
  <si>
    <t>W40</t>
  </si>
  <si>
    <t>TSV 05 Rot</t>
  </si>
  <si>
    <t>W50</t>
  </si>
  <si>
    <t>LANDAU RUNNING COMPANY</t>
  </si>
  <si>
    <t>SV 1889 Imsbach e.V.</t>
  </si>
  <si>
    <t>ESV Ludwigshafen</t>
  </si>
  <si>
    <t>TV Rheinzabern</t>
  </si>
  <si>
    <t>LT Rheinhessen-Pfalz</t>
  </si>
  <si>
    <t>LG MuLi</t>
  </si>
  <si>
    <t>TG Oggersheim</t>
  </si>
  <si>
    <t>LC Donnersberg</t>
  </si>
  <si>
    <t>LT Philippsburg</t>
  </si>
  <si>
    <t>M60</t>
  </si>
  <si>
    <t>TV Schwetzingen</t>
  </si>
  <si>
    <t>M70</t>
  </si>
  <si>
    <t>www.rucksack-kaiserslautern.de</t>
  </si>
  <si>
    <t>Dt. Staatsphilharmonie RP</t>
  </si>
  <si>
    <t>LT Weisenheim am Berg</t>
  </si>
  <si>
    <t>.</t>
  </si>
  <si>
    <t>ANA/SG-LA WANTZENAU</t>
  </si>
  <si>
    <t>TSG Maxdorf</t>
  </si>
  <si>
    <t>LG Neustadt</t>
  </si>
  <si>
    <t>TV Jahn Bad Driburg</t>
  </si>
  <si>
    <t>LC Haßloch</t>
  </si>
  <si>
    <t>TV 1893 Rheinau</t>
  </si>
  <si>
    <t>LLG Wonnegau</t>
  </si>
  <si>
    <t>TV St.Ilgen</t>
  </si>
  <si>
    <t>Tri-Team Uni Heidelberg</t>
  </si>
  <si>
    <t>LC Schifferstadt</t>
  </si>
  <si>
    <t>TV Rheinau 1893</t>
  </si>
  <si>
    <t>Wiesloch</t>
  </si>
  <si>
    <t>W</t>
  </si>
  <si>
    <t>TF Feuerbach</t>
  </si>
  <si>
    <t>1.FCK</t>
  </si>
  <si>
    <t>Spiridon Frankfurt</t>
  </si>
  <si>
    <t>W30</t>
  </si>
  <si>
    <t>LC Bad Dürkheim</t>
  </si>
  <si>
    <t>LG Rülzheim</t>
  </si>
  <si>
    <t>HLC Tiefenthal</t>
  </si>
  <si>
    <t>SC Önsbach</t>
  </si>
  <si>
    <t>Mannheim</t>
  </si>
  <si>
    <t>Asselheim-Kindenheim</t>
  </si>
  <si>
    <t>TV Alzey</t>
  </si>
  <si>
    <t>M80</t>
  </si>
  <si>
    <t>Reitclub Peterpan</t>
  </si>
  <si>
    <t>W60</t>
  </si>
  <si>
    <t>LT-HP-Hambach</t>
  </si>
  <si>
    <t>TSV Annweiler</t>
  </si>
  <si>
    <t>MJ U20</t>
  </si>
  <si>
    <t>MTV 1881 Ingolstadt</t>
  </si>
  <si>
    <t>ABC Ludwigshafen</t>
  </si>
  <si>
    <t>LTV Bad Dürkheim</t>
  </si>
  <si>
    <t>WJ U18</t>
  </si>
  <si>
    <t>WJ U20</t>
  </si>
  <si>
    <t>Stimmel Sports</t>
  </si>
  <si>
    <t>TSG Speyer</t>
  </si>
  <si>
    <t>TSV 1885 Freinsheim e.V.</t>
  </si>
  <si>
    <t>MJ U18</t>
  </si>
  <si>
    <t>SV 05 Meckenheim</t>
  </si>
  <si>
    <t>LSV 07 Ludwigshafen</t>
  </si>
  <si>
    <t>M 15</t>
  </si>
  <si>
    <t>1. FC Kaiserslautern</t>
  </si>
  <si>
    <t>W 13</t>
  </si>
  <si>
    <t>LSV07</t>
  </si>
  <si>
    <t>M 12</t>
  </si>
  <si>
    <t>TV Weidenthal</t>
  </si>
  <si>
    <t>M 13</t>
  </si>
  <si>
    <t>W 12</t>
  </si>
  <si>
    <t>M 11</t>
  </si>
  <si>
    <t>M 10</t>
  </si>
  <si>
    <t>SV Obersülzen</t>
  </si>
  <si>
    <t>W 10</t>
  </si>
  <si>
    <t>W 11</t>
  </si>
  <si>
    <t>M 9</t>
  </si>
  <si>
    <t>M 8</t>
  </si>
  <si>
    <t>W 9</t>
  </si>
  <si>
    <t>M 7</t>
  </si>
  <si>
    <t>W 6</t>
  </si>
  <si>
    <t>W 8</t>
  </si>
  <si>
    <t>W 7</t>
  </si>
  <si>
    <t>Issac Kibrom</t>
  </si>
  <si>
    <t>Könnel Tim</t>
  </si>
  <si>
    <t>Kirschbaum Max</t>
  </si>
  <si>
    <t>Hinze Stefan</t>
  </si>
  <si>
    <t>Barnsteiner Alexander</t>
  </si>
  <si>
    <t>Ullrich Philipp</t>
  </si>
  <si>
    <t>Müller Thorsten</t>
  </si>
  <si>
    <t>Scharitsch Markus</t>
  </si>
  <si>
    <t>Mayer Leonhard</t>
  </si>
  <si>
    <t>Hollstein Jochen</t>
  </si>
  <si>
    <t>Karl Dirk</t>
  </si>
  <si>
    <t>Winkelblech Pia</t>
  </si>
  <si>
    <t>Renz Oswald</t>
  </si>
  <si>
    <t>Matheis Josefa</t>
  </si>
  <si>
    <t>Beisel Rainer</t>
  </si>
  <si>
    <t>Stollhof Sebastian</t>
  </si>
  <si>
    <t>Krieg Patrick</t>
  </si>
  <si>
    <t>Jeck Martin</t>
  </si>
  <si>
    <t>Latz Thomas</t>
  </si>
  <si>
    <t>Binzel Erich</t>
  </si>
  <si>
    <t>Thiele Frank</t>
  </si>
  <si>
    <t>Eschmann Michael</t>
  </si>
  <si>
    <t>Winkelmann Steffen</t>
  </si>
  <si>
    <t>Orlando Andrea</t>
  </si>
  <si>
    <t>Effert Marcus</t>
  </si>
  <si>
    <t>Kilicaslan Ilhan</t>
  </si>
  <si>
    <t>Heiner Jochen</t>
  </si>
  <si>
    <t>Lutz Richard</t>
  </si>
  <si>
    <t>Schlotthauer Ute</t>
  </si>
  <si>
    <t>Hube Erwin</t>
  </si>
  <si>
    <t>Müller Franz</t>
  </si>
  <si>
    <t>Schneider Richie</t>
  </si>
  <si>
    <t>Blim Birgit</t>
  </si>
  <si>
    <t>Solakis Vasileios</t>
  </si>
  <si>
    <t>Bertleff-Lutz Doris</t>
  </si>
  <si>
    <t>Baumeister Tobias</t>
  </si>
  <si>
    <t>Borst Silke</t>
  </si>
  <si>
    <t>Scheuermann Stephan</t>
  </si>
  <si>
    <t>Ebener Jakob</t>
  </si>
  <si>
    <t>Rompf Paul</t>
  </si>
  <si>
    <t>Schreiner Julian</t>
  </si>
  <si>
    <t>Schwalb Helena</t>
  </si>
  <si>
    <t>Matheis Elena</t>
  </si>
  <si>
    <t>Haubach Mia</t>
  </si>
  <si>
    <t>Hunsinger Lukas</t>
  </si>
  <si>
    <t>Garbe Jakob</t>
  </si>
  <si>
    <t>Forsch Henri</t>
  </si>
  <si>
    <t>Sieler Adrian</t>
  </si>
  <si>
    <t>Täumler Max</t>
  </si>
  <si>
    <t>Riedel Mateo</t>
  </si>
  <si>
    <t>Friebel Mia</t>
  </si>
  <si>
    <t>Bakolas Rafail</t>
  </si>
  <si>
    <t>Scharffenberger Helena</t>
  </si>
  <si>
    <t>Monz Lina Emilia</t>
  </si>
  <si>
    <t>Monz Noah Emilio</t>
  </si>
  <si>
    <t>Haas Simon</t>
  </si>
  <si>
    <t>Bemmann Linus</t>
  </si>
  <si>
    <t>Dreyer Dorothee</t>
  </si>
  <si>
    <t>Hübner Anne</t>
  </si>
  <si>
    <t>Galan Timo</t>
  </si>
  <si>
    <t>Aprile Elena</t>
  </si>
  <si>
    <t>Dreyer Catharina</t>
  </si>
  <si>
    <t>Ebener Paula</t>
  </si>
  <si>
    <t>Ogunloye Victoria</t>
  </si>
  <si>
    <t>Wagner Marlene</t>
  </si>
  <si>
    <t>Fetzer Maybrit</t>
  </si>
  <si>
    <t>Jalloh Sarah</t>
  </si>
  <si>
    <t>Quartz Sina</t>
  </si>
  <si>
    <t>Denzer Pia</t>
  </si>
  <si>
    <t>Hübner Clara</t>
  </si>
  <si>
    <t>Gehrmann Lisa</t>
  </si>
  <si>
    <t>Müller Wunja</t>
  </si>
  <si>
    <t>Tremel Nicole</t>
  </si>
  <si>
    <t>Kaiser Annie</t>
  </si>
  <si>
    <t>Yorulmaz Miray</t>
  </si>
  <si>
    <t>Kunkel Elias</t>
  </si>
  <si>
    <t>Ebener Hannes</t>
  </si>
  <si>
    <t>Krüger Laurin</t>
  </si>
  <si>
    <t>Schlepütz Simon</t>
  </si>
  <si>
    <t>Hunsinger Lars</t>
  </si>
  <si>
    <t>Wellstein Elias</t>
  </si>
  <si>
    <t>Winzen Finn</t>
  </si>
  <si>
    <t>Lessoing Christian</t>
  </si>
  <si>
    <t>Riedel Emil</t>
  </si>
  <si>
    <t>Bakolas Georgios</t>
  </si>
  <si>
    <t>Schauseil Ben</t>
  </si>
  <si>
    <t>Täumler Tim</t>
  </si>
  <si>
    <t>Rompf Max</t>
  </si>
  <si>
    <t>Schreiner Nico</t>
  </si>
  <si>
    <t>Philippsen Clara</t>
  </si>
  <si>
    <t>Haubach Finn</t>
  </si>
  <si>
    <t>Renner Isabel</t>
  </si>
  <si>
    <t>Motzel Elias</t>
  </si>
  <si>
    <t>Kaiser Elina</t>
  </si>
  <si>
    <t>Sieler Gabriel</t>
  </si>
  <si>
    <t>Galan Fabio</t>
  </si>
  <si>
    <t>Benedix Sarah</t>
  </si>
  <si>
    <t>Mahnke David</t>
  </si>
  <si>
    <t>Schmähl Luca</t>
  </si>
  <si>
    <t>Riedel Sinan</t>
  </si>
  <si>
    <t>Müsel David</t>
  </si>
  <si>
    <t>Lebeau Leander</t>
  </si>
  <si>
    <t>Pelke Lars</t>
  </si>
  <si>
    <t>Rysanek Joel</t>
  </si>
  <si>
    <t>Rahm Max</t>
  </si>
  <si>
    <t>Bare Zoufine</t>
  </si>
  <si>
    <t>Mohr David</t>
  </si>
  <si>
    <t>Heider Thomas</t>
  </si>
  <si>
    <t>Bednarz Sebastian</t>
  </si>
  <si>
    <t>Scholtissek Leon</t>
  </si>
  <si>
    <t>Lebeau Malte</t>
  </si>
  <si>
    <t>Helferich Michael</t>
  </si>
  <si>
    <t>Pape Constantin</t>
  </si>
  <si>
    <t>Hirschfelder Lisa Maria</t>
  </si>
  <si>
    <t>Teichert Stefan</t>
  </si>
  <si>
    <t>Schloß Anna</t>
  </si>
  <si>
    <t>Matheis Ralf</t>
  </si>
  <si>
    <t>Hasch Frank</t>
  </si>
  <si>
    <t>Neumeister Katrin</t>
  </si>
  <si>
    <t>Deiß Sonja</t>
  </si>
  <si>
    <t>Masser Michael</t>
  </si>
  <si>
    <t>Hunsinger Markus</t>
  </si>
  <si>
    <t>Baqué Sebastian</t>
  </si>
  <si>
    <t>Lutz Annika</t>
  </si>
  <si>
    <t>Matthias Michael</t>
  </si>
  <si>
    <t>Heider Christiane</t>
  </si>
  <si>
    <t>Zeller Dr. Dieter</t>
  </si>
  <si>
    <t>Kissel Felicitas</t>
  </si>
  <si>
    <t>Wenz Petra</t>
  </si>
  <si>
    <t>Fernekeß Marion</t>
  </si>
  <si>
    <t>Bauer Patrick</t>
  </si>
  <si>
    <t>Swarowsky Egon</t>
  </si>
  <si>
    <t>Massa Philipp</t>
  </si>
  <si>
    <t>Scheuermann Albert</t>
  </si>
  <si>
    <t>Bentz Hans-Jürgen</t>
  </si>
  <si>
    <t>Kripp Nicole</t>
  </si>
  <si>
    <t>Scharffenberger Heike</t>
  </si>
  <si>
    <t>Held Ulla</t>
  </si>
  <si>
    <t>Held Oskar</t>
  </si>
  <si>
    <t>Wenger Stephane</t>
  </si>
  <si>
    <t>Laudage Jens</t>
  </si>
  <si>
    <t>Königstein Karsten</t>
  </si>
  <si>
    <t>Krezdorn Uli</t>
  </si>
  <si>
    <t>Dyrtz Andy</t>
  </si>
  <si>
    <t>Freiberger Hans-Willi</t>
  </si>
  <si>
    <t>Gaberdiel Ralf</t>
  </si>
  <si>
    <t>Drabold Matthias</t>
  </si>
  <si>
    <t>Fischer Jürgen</t>
  </si>
  <si>
    <t>Hütter Andreas</t>
  </si>
  <si>
    <t>Schmidt Christian</t>
  </si>
  <si>
    <t>Geib Walter</t>
  </si>
  <si>
    <t>Bold Alexander</t>
  </si>
  <si>
    <t>Renner Frank</t>
  </si>
  <si>
    <t>Helfenfinger-Jeck Saskia</t>
  </si>
  <si>
    <t>Heinz Markus</t>
  </si>
  <si>
    <t>Thiel Eberhard</t>
  </si>
  <si>
    <t>Henne Hermann</t>
  </si>
  <si>
    <t>Subke Jaqueline</t>
  </si>
  <si>
    <t>Franz Kurt</t>
  </si>
  <si>
    <t>Hofmann Markus</t>
  </si>
  <si>
    <t>Straub Norbert</t>
  </si>
  <si>
    <t>Busam Robert</t>
  </si>
  <si>
    <t>Hodapp Norbert</t>
  </si>
  <si>
    <t>Peters Jürgen</t>
  </si>
  <si>
    <t>Hauer Rainer</t>
  </si>
  <si>
    <t>Schindler Sarah</t>
  </si>
  <si>
    <t>Hannemann Stefan</t>
  </si>
  <si>
    <t>Täumler Britta</t>
  </si>
  <si>
    <t>Cöllen Bernd</t>
  </si>
  <si>
    <t>Beck Hans-Joachim</t>
  </si>
  <si>
    <t>Mesel Ludwig</t>
  </si>
  <si>
    <t>Roth Elke</t>
  </si>
  <si>
    <t>Cöllen Renate</t>
  </si>
  <si>
    <t>Mink Gerhard</t>
  </si>
  <si>
    <t>Bayer Klaus</t>
  </si>
  <si>
    <t>Peters Ute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</si>
</sst>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ddd\ yyyy/mm/dd"/>
    <numFmt numFmtId="166" formatCode="m:ss.0"/>
    <numFmt numFmtId="167" formatCode="#,000\ &quot;m&quot;"/>
    <numFmt numFmtId="168" formatCode="h:m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9" fillId="33" borderId="10" xfId="0" applyNumberFormat="1" applyFont="1" applyFill="1" applyBorder="1" applyAlignment="1">
      <alignment horizontal="center" vertical="center"/>
    </xf>
    <xf numFmtId="166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47" fontId="19" fillId="33" borderId="10" xfId="0" applyNumberFormat="1" applyFont="1" applyFill="1" applyBorder="1" applyAlignment="1">
      <alignment horizontal="right" vertical="center" indent="1"/>
    </xf>
    <xf numFmtId="47" fontId="18" fillId="33" borderId="11" xfId="0" applyNumberFormat="1" applyFont="1" applyFill="1" applyBorder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7" customWidth="1"/>
    <col min="10" max="16384" width="11.42578125" style="3"/>
  </cols>
  <sheetData>
    <row r="1" spans="1:9" s="6" customFormat="1">
      <c r="A1" s="6" t="s">
        <v>10</v>
      </c>
      <c r="B1" s="4"/>
      <c r="C1" s="20" t="s">
        <v>11</v>
      </c>
      <c r="D1" s="21">
        <v>9000</v>
      </c>
      <c r="E1" s="26" t="s">
        <v>9</v>
      </c>
      <c r="F1" s="26"/>
      <c r="H1" s="27"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8" t="s">
        <v>8</v>
      </c>
    </row>
    <row r="3" spans="1:9">
      <c r="A3" s="12"/>
      <c r="B3" s="13">
        <f>SUBTOTAL(3,B4:B1004)</f>
        <v>38</v>
      </c>
      <c r="C3" s="14"/>
      <c r="D3" s="15"/>
      <c r="E3" s="23"/>
      <c r="F3" s="15"/>
      <c r="G3" s="15"/>
      <c r="H3" s="15"/>
      <c r="I3" s="19"/>
    </row>
    <row r="4" spans="1:9">
      <c r="A4" s="7">
        <v>1</v>
      </c>
      <c r="B4" s="1" t="s">
        <v>109</v>
      </c>
      <c r="C4" s="1" t="s">
        <v>16</v>
      </c>
      <c r="D4" s="2">
        <v>1987</v>
      </c>
      <c r="E4" s="24">
        <v>2.1004629629629627E-2</v>
      </c>
      <c r="F4" s="8" t="s">
        <v>17</v>
      </c>
      <c r="G4" s="7">
        <v>1</v>
      </c>
      <c r="H4" s="7">
        <v>223</v>
      </c>
      <c r="I4" s="17">
        <f>E4/($D$1/1000)</f>
        <v>2.3338477366255141E-3</v>
      </c>
    </row>
    <row r="5" spans="1:9">
      <c r="A5" s="7">
        <v>2</v>
      </c>
      <c r="B5" s="1" t="s">
        <v>110</v>
      </c>
      <c r="C5" s="1" t="s">
        <v>18</v>
      </c>
      <c r="D5" s="2">
        <v>1994</v>
      </c>
      <c r="E5" s="24">
        <v>2.120023148148148E-2</v>
      </c>
      <c r="F5" s="8" t="s">
        <v>17</v>
      </c>
      <c r="G5" s="7">
        <v>2</v>
      </c>
      <c r="H5" s="7">
        <v>97</v>
      </c>
      <c r="I5" s="17">
        <f t="shared" ref="I5:I41" si="0">E5/($D$1/1000)</f>
        <v>2.3555812757201644E-3</v>
      </c>
    </row>
    <row r="6" spans="1:9">
      <c r="A6" s="7">
        <v>3</v>
      </c>
      <c r="B6" s="1" t="s">
        <v>111</v>
      </c>
      <c r="C6" s="1" t="s">
        <v>19</v>
      </c>
      <c r="D6" s="2">
        <v>1986</v>
      </c>
      <c r="E6" s="24">
        <v>2.2502314814814819E-2</v>
      </c>
      <c r="F6" s="8" t="s">
        <v>20</v>
      </c>
      <c r="G6" s="7">
        <v>1</v>
      </c>
      <c r="H6" s="7">
        <v>33</v>
      </c>
      <c r="I6" s="17">
        <f t="shared" si="0"/>
        <v>2.500257201646091E-3</v>
      </c>
    </row>
    <row r="7" spans="1:9">
      <c r="A7" s="7">
        <v>4</v>
      </c>
      <c r="B7" s="1" t="s">
        <v>112</v>
      </c>
      <c r="C7" s="1" t="s">
        <v>21</v>
      </c>
      <c r="D7" s="2">
        <v>1963</v>
      </c>
      <c r="E7" s="24">
        <v>2.3467592592592595E-2</v>
      </c>
      <c r="F7" s="8" t="s">
        <v>22</v>
      </c>
      <c r="G7" s="7">
        <v>1</v>
      </c>
      <c r="H7" s="7">
        <v>90</v>
      </c>
      <c r="I7" s="17">
        <f t="shared" si="0"/>
        <v>2.6075102880658441E-3</v>
      </c>
    </row>
    <row r="8" spans="1:9">
      <c r="A8" s="7">
        <v>5</v>
      </c>
      <c r="B8" s="1" t="s">
        <v>113</v>
      </c>
      <c r="C8" s="1" t="s">
        <v>23</v>
      </c>
      <c r="D8" s="2">
        <v>1974</v>
      </c>
      <c r="E8" s="24">
        <v>2.3622685185185188E-2</v>
      </c>
      <c r="F8" s="8" t="s">
        <v>24</v>
      </c>
      <c r="G8" s="7">
        <v>1</v>
      </c>
      <c r="H8" s="7">
        <v>227</v>
      </c>
      <c r="I8" s="17">
        <f t="shared" si="0"/>
        <v>2.6247427983539097E-3</v>
      </c>
    </row>
    <row r="9" spans="1:9">
      <c r="A9" s="7">
        <v>6</v>
      </c>
      <c r="B9" s="1" t="s">
        <v>114</v>
      </c>
      <c r="C9" s="1" t="s">
        <v>25</v>
      </c>
      <c r="D9" s="2">
        <v>1992</v>
      </c>
      <c r="E9" s="24">
        <v>2.3905092592592592E-2</v>
      </c>
      <c r="F9" s="8" t="s">
        <v>17</v>
      </c>
      <c r="G9" s="7">
        <v>3</v>
      </c>
      <c r="H9" s="7">
        <v>222</v>
      </c>
      <c r="I9" s="17">
        <f t="shared" si="0"/>
        <v>2.6561213991769545E-3</v>
      </c>
    </row>
    <row r="10" spans="1:9">
      <c r="A10" s="7">
        <v>7</v>
      </c>
      <c r="B10" s="1" t="s">
        <v>115</v>
      </c>
      <c r="C10" s="1" t="s">
        <v>23</v>
      </c>
      <c r="D10" s="2">
        <v>1978</v>
      </c>
      <c r="E10" s="24">
        <v>2.427546296296296E-2</v>
      </c>
      <c r="F10" s="8" t="s">
        <v>20</v>
      </c>
      <c r="G10" s="7">
        <v>2</v>
      </c>
      <c r="H10" s="7">
        <v>226</v>
      </c>
      <c r="I10" s="17">
        <f t="shared" si="0"/>
        <v>2.69727366255144E-3</v>
      </c>
    </row>
    <row r="11" spans="1:9">
      <c r="A11" s="7">
        <v>8</v>
      </c>
      <c r="B11" s="1" t="s">
        <v>116</v>
      </c>
      <c r="C11" s="1" t="s">
        <v>47</v>
      </c>
      <c r="D11" s="2">
        <v>1975</v>
      </c>
      <c r="E11" s="24">
        <v>2.5403935185185186E-2</v>
      </c>
      <c r="F11" s="8" t="s">
        <v>24</v>
      </c>
      <c r="G11" s="7">
        <v>2</v>
      </c>
      <c r="H11" s="7">
        <v>224</v>
      </c>
      <c r="I11" s="17">
        <f t="shared" si="0"/>
        <v>2.8226594650205762E-3</v>
      </c>
    </row>
    <row r="12" spans="1:9">
      <c r="A12" s="7">
        <v>9</v>
      </c>
      <c r="B12" s="1" t="s">
        <v>117</v>
      </c>
      <c r="C12" s="1" t="s">
        <v>26</v>
      </c>
      <c r="D12" s="2">
        <v>1968</v>
      </c>
      <c r="E12" s="24">
        <v>2.6085648148148149E-2</v>
      </c>
      <c r="F12" s="8" t="s">
        <v>24</v>
      </c>
      <c r="G12" s="7">
        <v>3</v>
      </c>
      <c r="H12" s="7">
        <v>211</v>
      </c>
      <c r="I12" s="17">
        <f t="shared" si="0"/>
        <v>2.8984053497942389E-3</v>
      </c>
    </row>
    <row r="13" spans="1:9">
      <c r="A13" s="7">
        <v>10</v>
      </c>
      <c r="B13" s="1" t="s">
        <v>118</v>
      </c>
      <c r="C13" s="1" t="s">
        <v>27</v>
      </c>
      <c r="D13" s="2">
        <v>1973</v>
      </c>
      <c r="E13" s="24">
        <v>2.6159722222222223E-2</v>
      </c>
      <c r="F13" s="8" t="s">
        <v>24</v>
      </c>
      <c r="G13" s="7">
        <v>4</v>
      </c>
      <c r="H13" s="7">
        <v>230</v>
      </c>
      <c r="I13" s="17">
        <f t="shared" si="0"/>
        <v>2.9066358024691357E-3</v>
      </c>
    </row>
    <row r="14" spans="1:9">
      <c r="A14" s="7">
        <v>11</v>
      </c>
      <c r="B14" s="1" t="s">
        <v>119</v>
      </c>
      <c r="C14" s="1" t="s">
        <v>11</v>
      </c>
      <c r="D14" s="2">
        <v>1968</v>
      </c>
      <c r="E14" s="24">
        <v>2.6456018518518518E-2</v>
      </c>
      <c r="F14" s="8" t="s">
        <v>24</v>
      </c>
      <c r="G14" s="7">
        <v>5</v>
      </c>
      <c r="H14" s="7">
        <v>155</v>
      </c>
      <c r="I14" s="17">
        <f t="shared" si="0"/>
        <v>2.9395576131687243E-3</v>
      </c>
    </row>
    <row r="15" spans="1:9">
      <c r="A15" s="7">
        <v>12</v>
      </c>
      <c r="B15" s="1" t="s">
        <v>120</v>
      </c>
      <c r="C15" s="1" t="s">
        <v>28</v>
      </c>
      <c r="D15" s="2">
        <v>1975</v>
      </c>
      <c r="E15" s="24">
        <v>2.6614583333333334E-2</v>
      </c>
      <c r="F15" s="8" t="s">
        <v>29</v>
      </c>
      <c r="G15" s="7">
        <v>1</v>
      </c>
      <c r="H15" s="7">
        <v>132</v>
      </c>
      <c r="I15" s="17">
        <f t="shared" si="0"/>
        <v>2.957175925925926E-3</v>
      </c>
    </row>
    <row r="16" spans="1:9">
      <c r="A16" s="7">
        <v>13</v>
      </c>
      <c r="B16" s="1" t="s">
        <v>121</v>
      </c>
      <c r="C16" s="1" t="s">
        <v>30</v>
      </c>
      <c r="D16" s="2">
        <v>1959</v>
      </c>
      <c r="E16" s="24">
        <v>2.6681712962962966E-2</v>
      </c>
      <c r="F16" s="8" t="s">
        <v>22</v>
      </c>
      <c r="G16" s="7">
        <v>2</v>
      </c>
      <c r="H16" s="7">
        <v>236</v>
      </c>
      <c r="I16" s="17">
        <f t="shared" si="0"/>
        <v>2.9646347736625518E-3</v>
      </c>
    </row>
    <row r="17" spans="1:9">
      <c r="A17" s="7">
        <v>14</v>
      </c>
      <c r="B17" s="1" t="s">
        <v>122</v>
      </c>
      <c r="C17" s="1" t="s">
        <v>26</v>
      </c>
      <c r="D17" s="2">
        <v>1966</v>
      </c>
      <c r="E17" s="24">
        <v>2.715046296296296E-2</v>
      </c>
      <c r="F17" s="8" t="s">
        <v>31</v>
      </c>
      <c r="G17" s="7">
        <v>1</v>
      </c>
      <c r="H17" s="7">
        <v>168</v>
      </c>
      <c r="I17" s="17">
        <f t="shared" si="0"/>
        <v>3.0167181069958842E-3</v>
      </c>
    </row>
    <row r="18" spans="1:9">
      <c r="A18" s="7">
        <v>15</v>
      </c>
      <c r="B18" s="1" t="s">
        <v>123</v>
      </c>
      <c r="C18" s="1" t="s">
        <v>32</v>
      </c>
      <c r="D18" s="2">
        <v>1962</v>
      </c>
      <c r="E18" s="24">
        <v>2.7171296296296294E-2</v>
      </c>
      <c r="F18" s="8" t="s">
        <v>22</v>
      </c>
      <c r="G18" s="7">
        <v>3</v>
      </c>
      <c r="H18" s="7">
        <v>27</v>
      </c>
      <c r="I18" s="17">
        <f t="shared" si="0"/>
        <v>3.0190329218106994E-3</v>
      </c>
    </row>
    <row r="19" spans="1:9">
      <c r="A19" s="7">
        <v>16</v>
      </c>
      <c r="B19" s="1" t="s">
        <v>124</v>
      </c>
      <c r="C19" s="1" t="s">
        <v>33</v>
      </c>
      <c r="D19" s="2">
        <v>1982</v>
      </c>
      <c r="E19" s="24">
        <v>2.7282407407407408E-2</v>
      </c>
      <c r="F19" s="8" t="s">
        <v>20</v>
      </c>
      <c r="G19" s="7">
        <v>3</v>
      </c>
      <c r="H19" s="7">
        <v>130</v>
      </c>
      <c r="I19" s="17">
        <f t="shared" si="0"/>
        <v>3.0313786008230453E-3</v>
      </c>
    </row>
    <row r="20" spans="1:9">
      <c r="A20" s="7">
        <v>17</v>
      </c>
      <c r="B20" s="1" t="s">
        <v>125</v>
      </c>
      <c r="C20" s="1" t="s">
        <v>32</v>
      </c>
      <c r="D20" s="2">
        <v>1969</v>
      </c>
      <c r="E20" s="24">
        <v>2.7680555555555555E-2</v>
      </c>
      <c r="F20" s="8" t="s">
        <v>24</v>
      </c>
      <c r="G20" s="7">
        <v>6</v>
      </c>
      <c r="H20" s="7">
        <v>73</v>
      </c>
      <c r="I20" s="17">
        <f t="shared" si="0"/>
        <v>3.0756172839506175E-3</v>
      </c>
    </row>
    <row r="21" spans="1:9">
      <c r="A21" s="7">
        <v>18</v>
      </c>
      <c r="B21" s="1" t="s">
        <v>126</v>
      </c>
      <c r="C21" s="1" t="s">
        <v>34</v>
      </c>
      <c r="D21" s="2">
        <v>1984</v>
      </c>
      <c r="E21" s="24">
        <v>2.8078703703703703E-2</v>
      </c>
      <c r="F21" s="8" t="s">
        <v>20</v>
      </c>
      <c r="G21" s="7">
        <v>4</v>
      </c>
      <c r="H21" s="7">
        <v>63</v>
      </c>
      <c r="I21" s="17">
        <f t="shared" si="0"/>
        <v>3.1198559670781892E-3</v>
      </c>
    </row>
    <row r="22" spans="1:9">
      <c r="A22" s="7">
        <v>19</v>
      </c>
      <c r="B22" s="1" t="s">
        <v>127</v>
      </c>
      <c r="C22" s="1" t="s">
        <v>35</v>
      </c>
      <c r="D22" s="2">
        <v>1976</v>
      </c>
      <c r="E22" s="24">
        <v>2.8857638888888888E-2</v>
      </c>
      <c r="F22" s="8" t="s">
        <v>24</v>
      </c>
      <c r="G22" s="7">
        <v>7</v>
      </c>
      <c r="H22" s="7">
        <v>134</v>
      </c>
      <c r="I22" s="17">
        <f t="shared" si="0"/>
        <v>3.2064043209876544E-3</v>
      </c>
    </row>
    <row r="23" spans="1:9">
      <c r="A23" s="7">
        <v>20</v>
      </c>
      <c r="B23" s="1" t="s">
        <v>128</v>
      </c>
      <c r="C23" s="1" t="s">
        <v>36</v>
      </c>
      <c r="D23" s="2">
        <v>1957</v>
      </c>
      <c r="E23" s="24">
        <v>2.9611111111111112E-2</v>
      </c>
      <c r="F23" s="8" t="s">
        <v>22</v>
      </c>
      <c r="G23" s="7">
        <v>4</v>
      </c>
      <c r="H23" s="7">
        <v>62</v>
      </c>
      <c r="I23" s="17">
        <f t="shared" si="0"/>
        <v>3.2901234567901238E-3</v>
      </c>
    </row>
    <row r="24" spans="1:9">
      <c r="A24" s="7">
        <v>21</v>
      </c>
      <c r="B24" s="1" t="s">
        <v>129</v>
      </c>
      <c r="C24" s="1" t="s">
        <v>37</v>
      </c>
      <c r="D24" s="2">
        <v>1967</v>
      </c>
      <c r="E24" s="24">
        <v>3.0269675925925926E-2</v>
      </c>
      <c r="F24" s="8" t="s">
        <v>24</v>
      </c>
      <c r="G24" s="7">
        <v>8</v>
      </c>
      <c r="H24" s="7">
        <v>72</v>
      </c>
      <c r="I24" s="17">
        <f t="shared" si="0"/>
        <v>3.3632973251028807E-3</v>
      </c>
    </row>
    <row r="25" spans="1:9">
      <c r="A25" s="7">
        <v>22</v>
      </c>
      <c r="B25" s="1" t="s">
        <v>130</v>
      </c>
      <c r="C25" s="1" t="s">
        <v>38</v>
      </c>
      <c r="D25" s="2">
        <v>1976</v>
      </c>
      <c r="E25" s="24">
        <v>3.0401620370370374E-2</v>
      </c>
      <c r="F25" s="8" t="s">
        <v>24</v>
      </c>
      <c r="G25" s="7">
        <v>9</v>
      </c>
      <c r="H25" s="7">
        <v>232</v>
      </c>
      <c r="I25" s="17">
        <f t="shared" si="0"/>
        <v>3.3779578189300414E-3</v>
      </c>
    </row>
    <row r="26" spans="1:9">
      <c r="A26" s="7">
        <v>23</v>
      </c>
      <c r="B26" s="1" t="s">
        <v>131</v>
      </c>
      <c r="C26" s="1" t="s">
        <v>47</v>
      </c>
      <c r="D26" s="2">
        <v>1962</v>
      </c>
      <c r="E26" s="24">
        <v>3.1357638888888893E-2</v>
      </c>
      <c r="F26" s="8" t="s">
        <v>22</v>
      </c>
      <c r="G26" s="7">
        <v>5</v>
      </c>
      <c r="H26" s="7">
        <v>229</v>
      </c>
      <c r="I26" s="17">
        <f t="shared" si="0"/>
        <v>3.4841820987654326E-3</v>
      </c>
    </row>
    <row r="27" spans="1:9">
      <c r="A27" s="7">
        <v>24</v>
      </c>
      <c r="B27" s="1" t="s">
        <v>132</v>
      </c>
      <c r="C27" s="1" t="s">
        <v>47</v>
      </c>
      <c r="D27" s="2">
        <v>1976</v>
      </c>
      <c r="E27" s="24">
        <v>3.1458333333333331E-2</v>
      </c>
      <c r="F27" s="8" t="s">
        <v>24</v>
      </c>
      <c r="G27" s="7">
        <v>10</v>
      </c>
      <c r="H27" s="7">
        <v>228</v>
      </c>
      <c r="I27" s="17">
        <f t="shared" si="0"/>
        <v>3.49537037037037E-3</v>
      </c>
    </row>
    <row r="28" spans="1:9">
      <c r="A28" s="7">
        <v>25</v>
      </c>
      <c r="B28" s="1" t="s">
        <v>133</v>
      </c>
      <c r="C28" s="1" t="s">
        <v>39</v>
      </c>
      <c r="D28" s="2">
        <v>1961</v>
      </c>
      <c r="E28" s="24">
        <v>3.1487268518518519E-2</v>
      </c>
      <c r="F28" s="8" t="s">
        <v>22</v>
      </c>
      <c r="G28" s="7">
        <v>6</v>
      </c>
      <c r="H28" s="7">
        <v>76</v>
      </c>
      <c r="I28" s="17">
        <f t="shared" si="0"/>
        <v>3.498585390946502E-3</v>
      </c>
    </row>
    <row r="29" spans="1:9">
      <c r="A29" s="7">
        <v>26</v>
      </c>
      <c r="B29" s="1" t="s">
        <v>134</v>
      </c>
      <c r="C29" s="1" t="s">
        <v>40</v>
      </c>
      <c r="D29" s="2">
        <v>1956</v>
      </c>
      <c r="E29" s="24">
        <v>3.1943287037037034E-2</v>
      </c>
      <c r="F29" s="8" t="s">
        <v>41</v>
      </c>
      <c r="G29" s="7">
        <v>1</v>
      </c>
      <c r="H29" s="7">
        <v>233</v>
      </c>
      <c r="I29" s="17">
        <f t="shared" si="0"/>
        <v>3.5492541152263371E-3</v>
      </c>
    </row>
    <row r="30" spans="1:9">
      <c r="A30" s="7">
        <v>27</v>
      </c>
      <c r="B30" s="1" t="s">
        <v>135</v>
      </c>
      <c r="C30" s="1" t="s">
        <v>11</v>
      </c>
      <c r="D30" s="2">
        <v>1967</v>
      </c>
      <c r="E30" s="24">
        <v>3.2407407407407406E-2</v>
      </c>
      <c r="F30" s="8" t="s">
        <v>24</v>
      </c>
      <c r="G30" s="7">
        <v>11</v>
      </c>
      <c r="H30" s="7">
        <v>82</v>
      </c>
      <c r="I30" s="17">
        <f t="shared" si="0"/>
        <v>3.6008230452674894E-3</v>
      </c>
    </row>
    <row r="31" spans="1:9">
      <c r="A31" s="7">
        <v>28</v>
      </c>
      <c r="B31" s="1" t="s">
        <v>136</v>
      </c>
      <c r="C31" s="1" t="s">
        <v>39</v>
      </c>
      <c r="D31" s="2">
        <v>1959</v>
      </c>
      <c r="E31" s="24">
        <v>3.2899305555555557E-2</v>
      </c>
      <c r="F31" s="8" t="s">
        <v>22</v>
      </c>
      <c r="G31" s="7">
        <v>7</v>
      </c>
      <c r="H31" s="7">
        <v>103</v>
      </c>
      <c r="I31" s="17">
        <f t="shared" si="0"/>
        <v>3.6554783950617283E-3</v>
      </c>
    </row>
    <row r="32" spans="1:9">
      <c r="A32" s="7">
        <v>29</v>
      </c>
      <c r="B32" s="1" t="s">
        <v>137</v>
      </c>
      <c r="C32" s="1" t="s">
        <v>18</v>
      </c>
      <c r="D32" s="2">
        <v>1960</v>
      </c>
      <c r="E32" s="24">
        <v>3.3329861111111109E-2</v>
      </c>
      <c r="F32" s="8" t="s">
        <v>31</v>
      </c>
      <c r="G32" s="7">
        <v>2</v>
      </c>
      <c r="H32" s="7">
        <v>231</v>
      </c>
      <c r="I32" s="17">
        <f t="shared" si="0"/>
        <v>3.7033179012345677E-3</v>
      </c>
    </row>
    <row r="33" spans="1:9">
      <c r="A33" s="7">
        <v>30</v>
      </c>
      <c r="B33" s="1" t="s">
        <v>138</v>
      </c>
      <c r="C33" s="1" t="s">
        <v>42</v>
      </c>
      <c r="D33" s="2">
        <v>1939</v>
      </c>
      <c r="E33" s="24">
        <v>3.3532407407407407E-2</v>
      </c>
      <c r="F33" s="8" t="s">
        <v>43</v>
      </c>
      <c r="G33" s="7">
        <v>1</v>
      </c>
      <c r="H33" s="7">
        <v>86</v>
      </c>
      <c r="I33" s="17">
        <f t="shared" si="0"/>
        <v>3.7258230452674895E-3</v>
      </c>
    </row>
    <row r="34" spans="1:9">
      <c r="A34" s="7">
        <v>31</v>
      </c>
      <c r="B34" s="1" t="s">
        <v>139</v>
      </c>
      <c r="C34" s="1" t="s">
        <v>44</v>
      </c>
      <c r="D34" s="2">
        <v>1956</v>
      </c>
      <c r="E34" s="24">
        <v>3.4307870370370371E-2</v>
      </c>
      <c r="F34" s="8" t="s">
        <v>41</v>
      </c>
      <c r="G34" s="7">
        <v>2</v>
      </c>
      <c r="H34" s="7">
        <v>127</v>
      </c>
      <c r="I34" s="17">
        <f t="shared" si="0"/>
        <v>3.8119855967078189E-3</v>
      </c>
    </row>
    <row r="35" spans="1:9">
      <c r="A35" s="7">
        <v>32</v>
      </c>
      <c r="B35" s="1" t="s">
        <v>140</v>
      </c>
      <c r="C35" s="1" t="s">
        <v>45</v>
      </c>
      <c r="D35" s="2">
        <v>1952</v>
      </c>
      <c r="E35" s="24">
        <v>3.5537037037037041E-2</v>
      </c>
      <c r="F35" s="8" t="s">
        <v>41</v>
      </c>
      <c r="G35" s="7">
        <v>3</v>
      </c>
      <c r="H35" s="7">
        <v>220</v>
      </c>
      <c r="I35" s="17">
        <f t="shared" si="0"/>
        <v>3.9485596707818935E-3</v>
      </c>
    </row>
    <row r="36" spans="1:9">
      <c r="A36" s="7">
        <v>33</v>
      </c>
      <c r="B36" s="1" t="s">
        <v>141</v>
      </c>
      <c r="C36" s="1" t="s">
        <v>46</v>
      </c>
      <c r="D36" s="2">
        <v>1965</v>
      </c>
      <c r="E36" s="24">
        <v>3.5629629629629629E-2</v>
      </c>
      <c r="F36" s="8" t="s">
        <v>31</v>
      </c>
      <c r="G36" s="7">
        <v>3</v>
      </c>
      <c r="H36" s="7">
        <v>225</v>
      </c>
      <c r="I36" s="17">
        <f t="shared" si="0"/>
        <v>3.9588477366255146E-3</v>
      </c>
    </row>
    <row r="37" spans="1:9">
      <c r="A37" s="7">
        <v>34</v>
      </c>
      <c r="B37" s="1" t="s">
        <v>142</v>
      </c>
      <c r="C37" s="1" t="s">
        <v>47</v>
      </c>
      <c r="D37" s="2">
        <v>1964</v>
      </c>
      <c r="E37" s="24">
        <v>3.8283564814814812E-2</v>
      </c>
      <c r="F37" s="8" t="s">
        <v>22</v>
      </c>
      <c r="G37" s="7">
        <v>8</v>
      </c>
      <c r="H37" s="7">
        <v>141</v>
      </c>
      <c r="I37" s="17">
        <f t="shared" si="0"/>
        <v>4.2537294238683123E-3</v>
      </c>
    </row>
    <row r="38" spans="1:9">
      <c r="A38" s="7">
        <v>35</v>
      </c>
      <c r="B38" s="1" t="s">
        <v>143</v>
      </c>
      <c r="C38" s="1" t="s">
        <v>39</v>
      </c>
      <c r="D38" s="2">
        <v>1960</v>
      </c>
      <c r="E38" s="24">
        <v>3.8851851851851853E-2</v>
      </c>
      <c r="F38" s="8" t="s">
        <v>31</v>
      </c>
      <c r="G38" s="7">
        <v>4</v>
      </c>
      <c r="H38" s="7">
        <v>32</v>
      </c>
      <c r="I38" s="17">
        <f t="shared" si="0"/>
        <v>4.3168724279835395E-3</v>
      </c>
    </row>
    <row r="39" spans="1:9">
      <c r="A39" s="7">
        <v>36</v>
      </c>
      <c r="B39" s="1" t="s">
        <v>144</v>
      </c>
      <c r="C39" s="1" t="s">
        <v>47</v>
      </c>
      <c r="D39" s="2">
        <v>1983</v>
      </c>
      <c r="E39" s="24">
        <v>4.0954861111111109E-2</v>
      </c>
      <c r="F39" s="8" t="s">
        <v>20</v>
      </c>
      <c r="G39" s="7">
        <v>5</v>
      </c>
      <c r="H39" s="7">
        <v>136</v>
      </c>
      <c r="I39" s="17">
        <f t="shared" si="0"/>
        <v>4.5505401234567895E-3</v>
      </c>
    </row>
    <row r="40" spans="1:9">
      <c r="A40" s="7">
        <v>37</v>
      </c>
      <c r="B40" s="1" t="s">
        <v>145</v>
      </c>
      <c r="C40" s="1" t="s">
        <v>39</v>
      </c>
      <c r="D40" s="2">
        <v>1971</v>
      </c>
      <c r="E40" s="24">
        <v>4.1041666666666664E-2</v>
      </c>
      <c r="F40" s="8" t="s">
        <v>29</v>
      </c>
      <c r="G40" s="7">
        <v>2</v>
      </c>
      <c r="H40" s="7">
        <v>137</v>
      </c>
      <c r="I40" s="17">
        <f t="shared" si="0"/>
        <v>4.5601851851851845E-3</v>
      </c>
    </row>
    <row r="41" spans="1:9">
      <c r="A41" s="7">
        <v>38</v>
      </c>
      <c r="B41" s="1" t="s">
        <v>146</v>
      </c>
      <c r="C41" s="1" t="s">
        <v>11</v>
      </c>
      <c r="D41" s="2">
        <v>1969</v>
      </c>
      <c r="E41" s="25">
        <v>4.5903935185185187E-2</v>
      </c>
      <c r="F41" s="8" t="s">
        <v>24</v>
      </c>
      <c r="G41" s="7">
        <v>12</v>
      </c>
      <c r="H41" s="7">
        <v>10</v>
      </c>
      <c r="I41" s="17">
        <f t="shared" si="0"/>
        <v>5.1004372427983537E-3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"/>
  <sheetViews>
    <sheetView workbookViewId="0">
      <pane ySplit="3" topLeftCell="A4" activePane="bottomLeft" state="frozen"/>
      <selection activeCell="B1" sqref="B1:B1048576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4"/>
      <c r="C1" s="20" t="str">
        <f>'9000m'!C1:C1</f>
        <v>TSG Grünstadt</v>
      </c>
      <c r="D1" s="21">
        <v>6800</v>
      </c>
      <c r="E1" s="26" t="str">
        <f>'9000m'!E1:F1</f>
        <v>Lauf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55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248</v>
      </c>
      <c r="C4" s="1" t="s">
        <v>48</v>
      </c>
      <c r="D4" s="2">
        <v>1972</v>
      </c>
      <c r="E4" s="24">
        <v>1.7555555555555557E-2</v>
      </c>
      <c r="F4" s="8" t="s">
        <v>24</v>
      </c>
      <c r="G4" s="7">
        <v>1</v>
      </c>
      <c r="H4" s="7">
        <v>12</v>
      </c>
      <c r="I4" s="17">
        <f>E4/($D$1/1000)</f>
        <v>2.581699346405229E-3</v>
      </c>
    </row>
    <row r="5" spans="1:9">
      <c r="A5" s="7">
        <v>2</v>
      </c>
      <c r="B5" s="1" t="s">
        <v>210</v>
      </c>
      <c r="C5" s="1" t="s">
        <v>49</v>
      </c>
      <c r="D5" s="2">
        <v>1987</v>
      </c>
      <c r="E5" s="24">
        <v>1.7789351851851851E-2</v>
      </c>
      <c r="F5" s="8" t="s">
        <v>17</v>
      </c>
      <c r="G5" s="7">
        <v>1</v>
      </c>
      <c r="H5" s="7">
        <v>187</v>
      </c>
      <c r="I5" s="17">
        <f t="shared" ref="I5:I58" si="0">E5/($D$1/1000)</f>
        <v>2.616081154684096E-3</v>
      </c>
    </row>
    <row r="6" spans="1:9">
      <c r="A6" s="7">
        <v>3</v>
      </c>
      <c r="B6" s="1" t="s">
        <v>249</v>
      </c>
      <c r="C6" s="1" t="s">
        <v>50</v>
      </c>
      <c r="D6" s="2">
        <v>1971</v>
      </c>
      <c r="E6" s="24">
        <v>1.7961805555555554E-2</v>
      </c>
      <c r="F6" s="8" t="s">
        <v>24</v>
      </c>
      <c r="G6" s="7">
        <v>2</v>
      </c>
      <c r="H6" s="7">
        <v>201</v>
      </c>
      <c r="I6" s="17">
        <f t="shared" si="0"/>
        <v>2.6414419934640519E-3</v>
      </c>
    </row>
    <row r="7" spans="1:9">
      <c r="A7" s="7">
        <v>4</v>
      </c>
      <c r="B7" s="1" t="s">
        <v>250</v>
      </c>
      <c r="C7" s="1" t="s">
        <v>51</v>
      </c>
      <c r="D7" s="2">
        <v>1985</v>
      </c>
      <c r="E7" s="24">
        <v>1.8023148148148146E-2</v>
      </c>
      <c r="F7" s="8" t="s">
        <v>20</v>
      </c>
      <c r="G7" s="7">
        <v>1</v>
      </c>
      <c r="H7" s="7">
        <v>196</v>
      </c>
      <c r="I7" s="17">
        <f t="shared" si="0"/>
        <v>2.6504629629629625E-3</v>
      </c>
    </row>
    <row r="8" spans="1:9">
      <c r="A8" s="7">
        <v>5</v>
      </c>
      <c r="B8" s="1" t="s">
        <v>251</v>
      </c>
      <c r="C8" s="1" t="s">
        <v>11</v>
      </c>
      <c r="D8" s="2">
        <v>1977</v>
      </c>
      <c r="E8" s="24">
        <v>1.8324074074074072E-2</v>
      </c>
      <c r="F8" s="8" t="s">
        <v>20</v>
      </c>
      <c r="G8" s="7">
        <v>2</v>
      </c>
      <c r="H8" s="7">
        <v>14</v>
      </c>
      <c r="I8" s="17">
        <f t="shared" si="0"/>
        <v>2.6947167755991285E-3</v>
      </c>
    </row>
    <row r="9" spans="1:9">
      <c r="A9" s="7">
        <v>6</v>
      </c>
      <c r="B9" s="1" t="s">
        <v>216</v>
      </c>
      <c r="C9" s="1" t="s">
        <v>52</v>
      </c>
      <c r="D9" s="2">
        <v>1966</v>
      </c>
      <c r="E9" s="24">
        <v>1.8585648148148146E-2</v>
      </c>
      <c r="F9" s="8" t="s">
        <v>22</v>
      </c>
      <c r="G9" s="7">
        <v>1</v>
      </c>
      <c r="H9" s="7">
        <v>99</v>
      </c>
      <c r="I9" s="17">
        <f t="shared" si="0"/>
        <v>2.7331835511982569E-3</v>
      </c>
    </row>
    <row r="10" spans="1:9">
      <c r="A10" s="7">
        <v>7</v>
      </c>
      <c r="B10" s="1" t="s">
        <v>252</v>
      </c>
      <c r="C10" s="1" t="s">
        <v>53</v>
      </c>
      <c r="D10" s="2">
        <v>1971</v>
      </c>
      <c r="E10" s="24">
        <v>1.8806712962962963E-2</v>
      </c>
      <c r="F10" s="8" t="s">
        <v>24</v>
      </c>
      <c r="G10" s="7">
        <v>3</v>
      </c>
      <c r="H10" s="7">
        <v>31</v>
      </c>
      <c r="I10" s="17">
        <f t="shared" si="0"/>
        <v>2.7656930827886709E-3</v>
      </c>
    </row>
    <row r="11" spans="1:9">
      <c r="A11" s="7">
        <v>8</v>
      </c>
      <c r="B11" s="1" t="s">
        <v>253</v>
      </c>
      <c r="C11" s="1" t="s">
        <v>54</v>
      </c>
      <c r="D11" s="2">
        <v>1965</v>
      </c>
      <c r="E11" s="24">
        <v>1.9121527777777779E-2</v>
      </c>
      <c r="F11" s="8" t="s">
        <v>22</v>
      </c>
      <c r="G11" s="7">
        <v>2</v>
      </c>
      <c r="H11" s="7">
        <v>91</v>
      </c>
      <c r="I11" s="17">
        <f t="shared" si="0"/>
        <v>2.8119893790849674E-3</v>
      </c>
    </row>
    <row r="12" spans="1:9">
      <c r="A12" s="7">
        <v>9</v>
      </c>
      <c r="B12" s="1" t="s">
        <v>254</v>
      </c>
      <c r="C12" s="1" t="s">
        <v>55</v>
      </c>
      <c r="D12" s="2">
        <v>1963</v>
      </c>
      <c r="E12" s="24">
        <v>1.9358796296296294E-2</v>
      </c>
      <c r="F12" s="8" t="s">
        <v>22</v>
      </c>
      <c r="G12" s="7">
        <v>3</v>
      </c>
      <c r="H12" s="7">
        <v>110</v>
      </c>
      <c r="I12" s="17">
        <f t="shared" si="0"/>
        <v>2.8468818082788669E-3</v>
      </c>
    </row>
    <row r="13" spans="1:9">
      <c r="A13" s="7">
        <v>10</v>
      </c>
      <c r="B13" s="1" t="s">
        <v>255</v>
      </c>
      <c r="C13" s="1" t="s">
        <v>52</v>
      </c>
      <c r="D13" s="2">
        <v>1985</v>
      </c>
      <c r="E13" s="24">
        <v>1.9574074074074074E-2</v>
      </c>
      <c r="F13" s="8" t="s">
        <v>20</v>
      </c>
      <c r="G13" s="7">
        <v>3</v>
      </c>
      <c r="H13" s="7">
        <v>180</v>
      </c>
      <c r="I13" s="17">
        <f t="shared" si="0"/>
        <v>2.8785403050108935E-3</v>
      </c>
    </row>
    <row r="14" spans="1:9">
      <c r="A14" s="7">
        <v>11</v>
      </c>
      <c r="B14" s="1" t="s">
        <v>223</v>
      </c>
      <c r="C14" s="1" t="s">
        <v>56</v>
      </c>
      <c r="D14" s="2">
        <v>1980</v>
      </c>
      <c r="E14" s="24">
        <v>1.9697916666666666E-2</v>
      </c>
      <c r="F14" s="8" t="s">
        <v>20</v>
      </c>
      <c r="G14" s="7">
        <v>4</v>
      </c>
      <c r="H14" s="7">
        <v>68</v>
      </c>
      <c r="I14" s="17">
        <f t="shared" si="0"/>
        <v>2.8967524509803922E-3</v>
      </c>
    </row>
    <row r="15" spans="1:9">
      <c r="A15" s="7">
        <v>12</v>
      </c>
      <c r="B15" s="1" t="s">
        <v>211</v>
      </c>
      <c r="C15" s="1" t="s">
        <v>56</v>
      </c>
      <c r="D15" s="2">
        <v>1990</v>
      </c>
      <c r="E15" s="24">
        <v>1.9706018518518519E-2</v>
      </c>
      <c r="F15" s="8" t="s">
        <v>17</v>
      </c>
      <c r="G15" s="7">
        <v>2</v>
      </c>
      <c r="H15" s="7">
        <v>192</v>
      </c>
      <c r="I15" s="17">
        <f t="shared" si="0"/>
        <v>2.8979438997821351E-3</v>
      </c>
    </row>
    <row r="16" spans="1:9">
      <c r="A16" s="7">
        <v>13</v>
      </c>
      <c r="B16" s="1" t="s">
        <v>123</v>
      </c>
      <c r="C16" s="1" t="s">
        <v>32</v>
      </c>
      <c r="D16" s="2">
        <v>1962</v>
      </c>
      <c r="E16" s="24">
        <v>1.9732638888888886E-2</v>
      </c>
      <c r="F16" s="8" t="s">
        <v>22</v>
      </c>
      <c r="G16" s="7">
        <v>4</v>
      </c>
      <c r="H16" s="7">
        <v>26</v>
      </c>
      <c r="I16" s="17">
        <f t="shared" si="0"/>
        <v>2.9018586601307185E-3</v>
      </c>
    </row>
    <row r="17" spans="1:9">
      <c r="A17" s="7">
        <v>14</v>
      </c>
      <c r="B17" s="1" t="s">
        <v>121</v>
      </c>
      <c r="C17" s="1" t="s">
        <v>30</v>
      </c>
      <c r="D17" s="2">
        <v>1959</v>
      </c>
      <c r="E17" s="24">
        <v>1.9776620370370371E-2</v>
      </c>
      <c r="F17" s="8" t="s">
        <v>22</v>
      </c>
      <c r="G17" s="7">
        <v>5</v>
      </c>
      <c r="H17" s="7">
        <v>105</v>
      </c>
      <c r="I17" s="17">
        <f t="shared" si="0"/>
        <v>2.9083265250544666E-3</v>
      </c>
    </row>
    <row r="18" spans="1:9">
      <c r="A18" s="7">
        <v>15</v>
      </c>
      <c r="B18" s="1" t="s">
        <v>256</v>
      </c>
      <c r="C18" s="1" t="s">
        <v>57</v>
      </c>
      <c r="D18" s="2">
        <v>1958</v>
      </c>
      <c r="E18" s="24">
        <v>2.007638888888889E-2</v>
      </c>
      <c r="F18" s="8" t="s">
        <v>22</v>
      </c>
      <c r="G18" s="7">
        <v>6</v>
      </c>
      <c r="H18" s="7">
        <v>214</v>
      </c>
      <c r="I18" s="17">
        <f t="shared" si="0"/>
        <v>2.9524101307189547E-3</v>
      </c>
    </row>
    <row r="19" spans="1:9">
      <c r="A19" s="7">
        <v>16</v>
      </c>
      <c r="B19" s="1" t="s">
        <v>220</v>
      </c>
      <c r="C19" s="1" t="s">
        <v>32</v>
      </c>
      <c r="D19" s="2">
        <v>1980</v>
      </c>
      <c r="E19" s="24">
        <v>2.0208333333333335E-2</v>
      </c>
      <c r="F19" s="8" t="s">
        <v>20</v>
      </c>
      <c r="G19" s="7">
        <v>5</v>
      </c>
      <c r="H19" s="7">
        <v>157</v>
      </c>
      <c r="I19" s="17">
        <f t="shared" si="0"/>
        <v>2.9718137254901964E-3</v>
      </c>
    </row>
    <row r="20" spans="1:9">
      <c r="A20" s="7">
        <v>17</v>
      </c>
      <c r="B20" s="1" t="s">
        <v>257</v>
      </c>
      <c r="C20" s="1" t="s">
        <v>58</v>
      </c>
      <c r="D20" s="2">
        <v>1985</v>
      </c>
      <c r="E20" s="24">
        <v>2.0259259259259258E-2</v>
      </c>
      <c r="F20" s="8" t="s">
        <v>20</v>
      </c>
      <c r="G20" s="7">
        <v>6</v>
      </c>
      <c r="H20" s="7">
        <v>177</v>
      </c>
      <c r="I20" s="17">
        <f t="shared" si="0"/>
        <v>2.9793028322440086E-3</v>
      </c>
    </row>
    <row r="21" spans="1:9">
      <c r="A21" s="7">
        <v>18</v>
      </c>
      <c r="B21" s="1" t="s">
        <v>258</v>
      </c>
      <c r="C21" s="1" t="s">
        <v>59</v>
      </c>
      <c r="D21" s="2">
        <v>1966</v>
      </c>
      <c r="E21" s="24">
        <v>2.0412037037037038E-2</v>
      </c>
      <c r="F21" s="8" t="s">
        <v>22</v>
      </c>
      <c r="G21" s="7">
        <v>7</v>
      </c>
      <c r="H21" s="7">
        <v>205</v>
      </c>
      <c r="I21" s="17">
        <f t="shared" si="0"/>
        <v>3.0017701525054466E-3</v>
      </c>
    </row>
    <row r="22" spans="1:9">
      <c r="A22" s="7">
        <v>19</v>
      </c>
      <c r="B22" s="1" t="s">
        <v>221</v>
      </c>
      <c r="C22" s="1" t="s">
        <v>56</v>
      </c>
      <c r="D22" s="2">
        <v>1990</v>
      </c>
      <c r="E22" s="24">
        <v>2.0824074074074075E-2</v>
      </c>
      <c r="F22" s="8" t="s">
        <v>17</v>
      </c>
      <c r="G22" s="7">
        <v>3</v>
      </c>
      <c r="H22" s="7">
        <v>71</v>
      </c>
      <c r="I22" s="17">
        <f t="shared" si="0"/>
        <v>3.0623638344226579E-3</v>
      </c>
    </row>
    <row r="23" spans="1:9">
      <c r="A23" s="7">
        <v>20</v>
      </c>
      <c r="B23" s="1" t="s">
        <v>224</v>
      </c>
      <c r="C23" s="1" t="s">
        <v>49</v>
      </c>
      <c r="D23" s="2">
        <v>1987</v>
      </c>
      <c r="E23" s="24">
        <v>2.0928240740740744E-2</v>
      </c>
      <c r="F23" s="8" t="s">
        <v>60</v>
      </c>
      <c r="G23" s="7">
        <v>1</v>
      </c>
      <c r="H23" s="7">
        <v>186</v>
      </c>
      <c r="I23" s="17">
        <f t="shared" si="0"/>
        <v>3.0776824618736387E-3</v>
      </c>
    </row>
    <row r="24" spans="1:9">
      <c r="A24" s="7">
        <v>21</v>
      </c>
      <c r="B24" s="1" t="s">
        <v>259</v>
      </c>
      <c r="C24" s="1" t="s">
        <v>61</v>
      </c>
      <c r="D24" s="2">
        <v>1956</v>
      </c>
      <c r="E24" s="24">
        <v>2.1040509259259255E-2</v>
      </c>
      <c r="F24" s="8" t="s">
        <v>41</v>
      </c>
      <c r="G24" s="7">
        <v>1</v>
      </c>
      <c r="H24" s="7">
        <v>190</v>
      </c>
      <c r="I24" s="17">
        <f t="shared" si="0"/>
        <v>3.0941925381263611E-3</v>
      </c>
    </row>
    <row r="25" spans="1:9">
      <c r="A25" s="7">
        <v>22</v>
      </c>
      <c r="B25" s="1" t="s">
        <v>260</v>
      </c>
      <c r="C25" s="1" t="s">
        <v>62</v>
      </c>
      <c r="D25" s="2">
        <v>1955</v>
      </c>
      <c r="E25" s="24">
        <v>2.1180555555555553E-2</v>
      </c>
      <c r="F25" s="8" t="s">
        <v>41</v>
      </c>
      <c r="G25" s="7">
        <v>2</v>
      </c>
      <c r="H25" s="7">
        <v>112</v>
      </c>
      <c r="I25" s="17">
        <f t="shared" si="0"/>
        <v>3.1147875816993462E-3</v>
      </c>
    </row>
    <row r="26" spans="1:9">
      <c r="A26" s="7">
        <v>23</v>
      </c>
      <c r="B26" s="1" t="s">
        <v>222</v>
      </c>
      <c r="C26" s="1" t="s">
        <v>56</v>
      </c>
      <c r="D26" s="2">
        <v>1991</v>
      </c>
      <c r="E26" s="24">
        <v>2.1331018518518517E-2</v>
      </c>
      <c r="F26" s="8" t="s">
        <v>60</v>
      </c>
      <c r="G26" s="7">
        <v>2</v>
      </c>
      <c r="H26" s="7">
        <v>66</v>
      </c>
      <c r="I26" s="17">
        <f t="shared" si="0"/>
        <v>3.1369144880174292E-3</v>
      </c>
    </row>
    <row r="27" spans="1:9">
      <c r="A27" s="7">
        <v>24</v>
      </c>
      <c r="B27" s="1" t="s">
        <v>261</v>
      </c>
      <c r="C27" s="1" t="s">
        <v>52</v>
      </c>
      <c r="D27" s="2">
        <v>1974</v>
      </c>
      <c r="E27" s="24">
        <v>2.1418981481481483E-2</v>
      </c>
      <c r="F27" s="8" t="s">
        <v>24</v>
      </c>
      <c r="G27" s="7">
        <v>4</v>
      </c>
      <c r="H27" s="7">
        <v>11</v>
      </c>
      <c r="I27" s="17">
        <f t="shared" si="0"/>
        <v>3.1498502178649241E-3</v>
      </c>
    </row>
    <row r="28" spans="1:9">
      <c r="A28" s="7">
        <v>25</v>
      </c>
      <c r="B28" s="1" t="s">
        <v>262</v>
      </c>
      <c r="C28" s="1" t="s">
        <v>34</v>
      </c>
      <c r="D28" s="2">
        <v>1976</v>
      </c>
      <c r="E28" s="24">
        <v>2.1601851851851848E-2</v>
      </c>
      <c r="F28" s="8" t="s">
        <v>29</v>
      </c>
      <c r="G28" s="7">
        <v>1</v>
      </c>
      <c r="H28" s="7">
        <v>109</v>
      </c>
      <c r="I28" s="17">
        <f t="shared" si="0"/>
        <v>3.1767429193899775E-3</v>
      </c>
    </row>
    <row r="29" spans="1:9">
      <c r="A29" s="7">
        <v>26</v>
      </c>
      <c r="B29" s="1" t="s">
        <v>263</v>
      </c>
      <c r="C29" s="1" t="s">
        <v>26</v>
      </c>
      <c r="D29" s="2">
        <v>1966</v>
      </c>
      <c r="E29" s="24">
        <v>2.1760416666666667E-2</v>
      </c>
      <c r="F29" s="8" t="s">
        <v>22</v>
      </c>
      <c r="G29" s="7">
        <v>8</v>
      </c>
      <c r="H29" s="7">
        <v>210</v>
      </c>
      <c r="I29" s="17">
        <f t="shared" si="0"/>
        <v>3.2000612745098039E-3</v>
      </c>
    </row>
    <row r="30" spans="1:9">
      <c r="A30" s="7">
        <v>27</v>
      </c>
      <c r="B30" s="1" t="s">
        <v>264</v>
      </c>
      <c r="C30" s="1" t="s">
        <v>58</v>
      </c>
      <c r="D30" s="2">
        <v>1981</v>
      </c>
      <c r="E30" s="24">
        <v>2.1896990740740741E-2</v>
      </c>
      <c r="F30" s="8" t="s">
        <v>20</v>
      </c>
      <c r="G30" s="7">
        <v>7</v>
      </c>
      <c r="H30" s="7">
        <v>218</v>
      </c>
      <c r="I30" s="17">
        <f t="shared" si="0"/>
        <v>3.220145697167756E-3</v>
      </c>
    </row>
    <row r="31" spans="1:9">
      <c r="A31" s="7">
        <v>28</v>
      </c>
      <c r="B31" s="1" t="s">
        <v>265</v>
      </c>
      <c r="C31" s="1" t="s">
        <v>63</v>
      </c>
      <c r="D31" s="2">
        <v>1953</v>
      </c>
      <c r="E31" s="24">
        <v>2.1994212962962962E-2</v>
      </c>
      <c r="F31" s="8" t="s">
        <v>41</v>
      </c>
      <c r="G31" s="7">
        <v>3</v>
      </c>
      <c r="H31" s="7">
        <v>198</v>
      </c>
      <c r="I31" s="17">
        <f t="shared" si="0"/>
        <v>3.2344430827886709E-3</v>
      </c>
    </row>
    <row r="32" spans="1:9">
      <c r="A32" s="7">
        <v>29</v>
      </c>
      <c r="B32" s="1" t="s">
        <v>266</v>
      </c>
      <c r="C32" s="1" t="s">
        <v>58</v>
      </c>
      <c r="D32" s="2">
        <v>1984</v>
      </c>
      <c r="E32" s="24">
        <v>2.2083333333333333E-2</v>
      </c>
      <c r="F32" s="8" t="s">
        <v>64</v>
      </c>
      <c r="G32" s="7">
        <v>1</v>
      </c>
      <c r="H32" s="7">
        <v>217</v>
      </c>
      <c r="I32" s="17">
        <f t="shared" si="0"/>
        <v>3.2475490196078433E-3</v>
      </c>
    </row>
    <row r="33" spans="1:9">
      <c r="A33" s="7">
        <v>30</v>
      </c>
      <c r="B33" s="1" t="s">
        <v>233</v>
      </c>
      <c r="C33" s="1" t="s">
        <v>47</v>
      </c>
      <c r="D33" s="2">
        <v>1967</v>
      </c>
      <c r="E33" s="24">
        <v>2.210300925925926E-2</v>
      </c>
      <c r="F33" s="8" t="s">
        <v>24</v>
      </c>
      <c r="G33" s="7">
        <v>5</v>
      </c>
      <c r="H33" s="7">
        <v>179</v>
      </c>
      <c r="I33" s="17">
        <f t="shared" si="0"/>
        <v>3.2504425381263617E-3</v>
      </c>
    </row>
    <row r="34" spans="1:9">
      <c r="A34" s="7">
        <v>31</v>
      </c>
      <c r="B34" s="1" t="s">
        <v>267</v>
      </c>
      <c r="C34" s="1" t="s">
        <v>54</v>
      </c>
      <c r="D34" s="2">
        <v>1959</v>
      </c>
      <c r="E34" s="24">
        <v>2.2111111111111109E-2</v>
      </c>
      <c r="F34" s="8" t="s">
        <v>22</v>
      </c>
      <c r="G34" s="7">
        <v>9</v>
      </c>
      <c r="H34" s="7">
        <v>208</v>
      </c>
      <c r="I34" s="17">
        <f t="shared" si="0"/>
        <v>3.2516339869281042E-3</v>
      </c>
    </row>
    <row r="35" spans="1:9">
      <c r="A35" s="7">
        <v>32</v>
      </c>
      <c r="B35" s="1" t="s">
        <v>226</v>
      </c>
      <c r="C35" s="1" t="s">
        <v>52</v>
      </c>
      <c r="D35" s="2">
        <v>1964</v>
      </c>
      <c r="E35" s="24">
        <v>2.2450231481481481E-2</v>
      </c>
      <c r="F35" s="8" t="s">
        <v>22</v>
      </c>
      <c r="G35" s="7">
        <v>10</v>
      </c>
      <c r="H35" s="7">
        <v>101</v>
      </c>
      <c r="I35" s="17">
        <f t="shared" si="0"/>
        <v>3.3015046296296295E-3</v>
      </c>
    </row>
    <row r="36" spans="1:9">
      <c r="A36" s="7">
        <v>33</v>
      </c>
      <c r="B36" s="1" t="s">
        <v>228</v>
      </c>
      <c r="C36" s="1" t="s">
        <v>65</v>
      </c>
      <c r="D36" s="2">
        <v>1978</v>
      </c>
      <c r="E36" s="24">
        <v>2.264236111111111E-2</v>
      </c>
      <c r="F36" s="8" t="s">
        <v>64</v>
      </c>
      <c r="G36" s="7">
        <v>2</v>
      </c>
      <c r="H36" s="7">
        <v>118</v>
      </c>
      <c r="I36" s="17">
        <f t="shared" si="0"/>
        <v>3.3297589869281043E-3</v>
      </c>
    </row>
    <row r="37" spans="1:9">
      <c r="A37" s="7">
        <v>34</v>
      </c>
      <c r="B37" s="1" t="s">
        <v>229</v>
      </c>
      <c r="C37" s="1" t="s">
        <v>66</v>
      </c>
      <c r="D37" s="2">
        <v>1968</v>
      </c>
      <c r="E37" s="24">
        <v>2.2686342592592595E-2</v>
      </c>
      <c r="F37" s="8" t="s">
        <v>24</v>
      </c>
      <c r="G37" s="7">
        <v>6</v>
      </c>
      <c r="H37" s="7">
        <v>129</v>
      </c>
      <c r="I37" s="17">
        <f t="shared" si="0"/>
        <v>3.3362268518518524E-3</v>
      </c>
    </row>
    <row r="38" spans="1:9">
      <c r="A38" s="7">
        <v>35</v>
      </c>
      <c r="B38" s="1" t="s">
        <v>268</v>
      </c>
      <c r="C38" s="1" t="s">
        <v>67</v>
      </c>
      <c r="D38" s="2">
        <v>1972</v>
      </c>
      <c r="E38" s="24">
        <v>2.2958333333333334E-2</v>
      </c>
      <c r="F38" s="8" t="s">
        <v>24</v>
      </c>
      <c r="G38" s="7">
        <v>7</v>
      </c>
      <c r="H38" s="7">
        <v>212</v>
      </c>
      <c r="I38" s="17">
        <f t="shared" si="0"/>
        <v>3.3762254901960787E-3</v>
      </c>
    </row>
    <row r="39" spans="1:9">
      <c r="A39" s="7">
        <v>36</v>
      </c>
      <c r="B39" s="1" t="s">
        <v>269</v>
      </c>
      <c r="C39" s="1" t="s">
        <v>47</v>
      </c>
      <c r="D39" s="2">
        <v>1952</v>
      </c>
      <c r="E39" s="24">
        <v>2.3680555555555555E-2</v>
      </c>
      <c r="F39" s="8" t="s">
        <v>41</v>
      </c>
      <c r="G39" s="7">
        <v>4</v>
      </c>
      <c r="H39" s="7">
        <v>216</v>
      </c>
      <c r="I39" s="17">
        <f t="shared" si="0"/>
        <v>3.482434640522876E-3</v>
      </c>
    </row>
    <row r="40" spans="1:9">
      <c r="A40" s="7">
        <v>37</v>
      </c>
      <c r="B40" s="1" t="s">
        <v>270</v>
      </c>
      <c r="C40" s="1" t="s">
        <v>54</v>
      </c>
      <c r="D40" s="2">
        <v>1967</v>
      </c>
      <c r="E40" s="24">
        <v>2.3736111111111111E-2</v>
      </c>
      <c r="F40" s="8" t="s">
        <v>24</v>
      </c>
      <c r="G40" s="7">
        <v>8</v>
      </c>
      <c r="H40" s="7">
        <v>96</v>
      </c>
      <c r="I40" s="17">
        <f t="shared" si="0"/>
        <v>3.4906045751633987E-3</v>
      </c>
    </row>
    <row r="41" spans="1:9">
      <c r="A41" s="7">
        <v>38</v>
      </c>
      <c r="B41" s="1" t="s">
        <v>140</v>
      </c>
      <c r="C41" s="1" t="s">
        <v>45</v>
      </c>
      <c r="D41" s="2">
        <v>1952</v>
      </c>
      <c r="E41" s="24">
        <v>2.4414351851851854E-2</v>
      </c>
      <c r="F41" s="8" t="s">
        <v>41</v>
      </c>
      <c r="G41" s="7">
        <v>5</v>
      </c>
      <c r="H41" s="7">
        <v>221</v>
      </c>
      <c r="I41" s="17">
        <f t="shared" si="0"/>
        <v>3.5903458605664493E-3</v>
      </c>
    </row>
    <row r="42" spans="1:9">
      <c r="A42" s="7">
        <v>39</v>
      </c>
      <c r="B42" s="1" t="s">
        <v>271</v>
      </c>
      <c r="C42" s="1" t="s">
        <v>68</v>
      </c>
      <c r="D42" s="2">
        <v>1961</v>
      </c>
      <c r="E42" s="24">
        <v>2.491666666666667E-2</v>
      </c>
      <c r="F42" s="8" t="s">
        <v>22</v>
      </c>
      <c r="G42" s="7">
        <v>11</v>
      </c>
      <c r="H42" s="7">
        <v>199</v>
      </c>
      <c r="I42" s="17">
        <f t="shared" si="0"/>
        <v>3.6642156862745105E-3</v>
      </c>
    </row>
    <row r="43" spans="1:9">
      <c r="A43" s="7">
        <v>40</v>
      </c>
      <c r="B43" s="1" t="s">
        <v>240</v>
      </c>
      <c r="C43" s="1" t="s">
        <v>36</v>
      </c>
      <c r="D43" s="2">
        <v>1953</v>
      </c>
      <c r="E43" s="24">
        <v>2.4964120370370369E-2</v>
      </c>
      <c r="F43" s="8" t="s">
        <v>41</v>
      </c>
      <c r="G43" s="7">
        <v>6</v>
      </c>
      <c r="H43" s="7">
        <v>35</v>
      </c>
      <c r="I43" s="17">
        <f t="shared" si="0"/>
        <v>3.6711941721132898E-3</v>
      </c>
    </row>
    <row r="44" spans="1:9">
      <c r="A44" s="7">
        <v>41</v>
      </c>
      <c r="B44" s="1" t="s">
        <v>272</v>
      </c>
      <c r="C44" s="1" t="s">
        <v>47</v>
      </c>
      <c r="D44" s="2">
        <v>1955</v>
      </c>
      <c r="E44" s="24">
        <v>2.5107638888888891E-2</v>
      </c>
      <c r="F44" s="8" t="s">
        <v>41</v>
      </c>
      <c r="G44" s="7">
        <v>7</v>
      </c>
      <c r="H44" s="7">
        <v>207</v>
      </c>
      <c r="I44" s="17">
        <f t="shared" si="0"/>
        <v>3.6922998366013078E-3</v>
      </c>
    </row>
    <row r="45" spans="1:9">
      <c r="A45" s="7">
        <v>42</v>
      </c>
      <c r="B45" s="1" t="s">
        <v>273</v>
      </c>
      <c r="C45" s="1" t="s">
        <v>65</v>
      </c>
      <c r="D45" s="2">
        <v>1950</v>
      </c>
      <c r="E45" s="24">
        <v>2.5114583333333333E-2</v>
      </c>
      <c r="F45" s="8" t="s">
        <v>41</v>
      </c>
      <c r="G45" s="7">
        <v>8</v>
      </c>
      <c r="H45" s="7">
        <v>43</v>
      </c>
      <c r="I45" s="17">
        <f t="shared" si="0"/>
        <v>3.6933210784313724E-3</v>
      </c>
    </row>
    <row r="46" spans="1:9">
      <c r="A46" s="7">
        <v>43</v>
      </c>
      <c r="B46" s="1" t="s">
        <v>274</v>
      </c>
      <c r="C46" s="1" t="s">
        <v>65</v>
      </c>
      <c r="D46" s="2">
        <v>1986</v>
      </c>
      <c r="E46" s="24">
        <v>2.5979166666666664E-2</v>
      </c>
      <c r="F46" s="8" t="s">
        <v>64</v>
      </c>
      <c r="G46" s="7">
        <v>3</v>
      </c>
      <c r="H46" s="7">
        <v>42</v>
      </c>
      <c r="I46" s="17">
        <f t="shared" si="0"/>
        <v>3.8204656862745098E-3</v>
      </c>
    </row>
    <row r="47" spans="1:9">
      <c r="A47" s="7">
        <v>44</v>
      </c>
      <c r="B47" s="1" t="s">
        <v>239</v>
      </c>
      <c r="C47" s="1" t="s">
        <v>54</v>
      </c>
      <c r="D47" s="2">
        <v>1995</v>
      </c>
      <c r="E47" s="24">
        <v>2.6010416666666664E-2</v>
      </c>
      <c r="F47" s="8" t="s">
        <v>17</v>
      </c>
      <c r="G47" s="7">
        <v>4</v>
      </c>
      <c r="H47" s="7">
        <v>175</v>
      </c>
      <c r="I47" s="17">
        <f t="shared" si="0"/>
        <v>3.8250612745098036E-3</v>
      </c>
    </row>
    <row r="48" spans="1:9">
      <c r="A48" s="7">
        <v>45</v>
      </c>
      <c r="B48" s="1" t="s">
        <v>275</v>
      </c>
      <c r="C48" s="1" t="s">
        <v>69</v>
      </c>
      <c r="D48" s="2">
        <v>1963</v>
      </c>
      <c r="E48" s="24">
        <v>2.6104166666666668E-2</v>
      </c>
      <c r="F48" s="8" t="s">
        <v>22</v>
      </c>
      <c r="G48" s="7">
        <v>12</v>
      </c>
      <c r="H48" s="7">
        <v>29</v>
      </c>
      <c r="I48" s="17">
        <f t="shared" si="0"/>
        <v>3.8388480392156864E-3</v>
      </c>
    </row>
    <row r="49" spans="1:9">
      <c r="A49" s="7">
        <v>46</v>
      </c>
      <c r="B49" s="1" t="s">
        <v>276</v>
      </c>
      <c r="C49" s="1" t="s">
        <v>70</v>
      </c>
      <c r="D49" s="2">
        <v>1975</v>
      </c>
      <c r="E49" s="24">
        <v>2.6791666666666668E-2</v>
      </c>
      <c r="F49" s="8" t="s">
        <v>29</v>
      </c>
      <c r="G49" s="7">
        <v>2</v>
      </c>
      <c r="H49" s="7">
        <v>164</v>
      </c>
      <c r="I49" s="17">
        <f t="shared" si="0"/>
        <v>3.9399509803921574E-3</v>
      </c>
    </row>
    <row r="50" spans="1:9">
      <c r="A50" s="7">
        <v>47</v>
      </c>
      <c r="B50" s="1" t="s">
        <v>277</v>
      </c>
      <c r="C50" s="1" t="s">
        <v>65</v>
      </c>
      <c r="D50" s="2">
        <v>1941</v>
      </c>
      <c r="E50" s="24">
        <v>2.8335648148148148E-2</v>
      </c>
      <c r="F50" s="8" t="s">
        <v>43</v>
      </c>
      <c r="G50" s="7">
        <v>1</v>
      </c>
      <c r="H50" s="7">
        <v>24</v>
      </c>
      <c r="I50" s="17">
        <f t="shared" si="0"/>
        <v>4.1670070806100216E-3</v>
      </c>
    </row>
    <row r="51" spans="1:9">
      <c r="A51" s="7">
        <v>48</v>
      </c>
      <c r="B51" s="1" t="s">
        <v>146</v>
      </c>
      <c r="C51" s="1" t="s">
        <v>11</v>
      </c>
      <c r="D51" s="2">
        <v>1969</v>
      </c>
      <c r="E51" s="24">
        <v>2.8607638888888887E-2</v>
      </c>
      <c r="F51" s="8" t="s">
        <v>24</v>
      </c>
      <c r="G51" s="7">
        <v>9</v>
      </c>
      <c r="H51" s="7">
        <v>20</v>
      </c>
      <c r="I51" s="17">
        <f t="shared" si="0"/>
        <v>4.2070057189542483E-3</v>
      </c>
    </row>
    <row r="52" spans="1:9">
      <c r="A52" s="7">
        <v>49</v>
      </c>
      <c r="B52" s="1" t="s">
        <v>278</v>
      </c>
      <c r="C52" s="1" t="s">
        <v>71</v>
      </c>
      <c r="D52" s="2">
        <v>1944</v>
      </c>
      <c r="E52" s="24">
        <v>2.8728009259259255E-2</v>
      </c>
      <c r="F52" s="8" t="s">
        <v>43</v>
      </c>
      <c r="G52" s="7">
        <v>2</v>
      </c>
      <c r="H52" s="7">
        <v>92</v>
      </c>
      <c r="I52" s="17">
        <f t="shared" si="0"/>
        <v>4.2247072440087137E-3</v>
      </c>
    </row>
    <row r="53" spans="1:9">
      <c r="A53" s="7">
        <v>50</v>
      </c>
      <c r="B53" s="1" t="s">
        <v>279</v>
      </c>
      <c r="C53" s="1" t="s">
        <v>65</v>
      </c>
      <c r="D53" s="2">
        <v>1935</v>
      </c>
      <c r="E53" s="24">
        <v>2.9571759259259259E-2</v>
      </c>
      <c r="F53" s="8" t="s">
        <v>72</v>
      </c>
      <c r="G53" s="7">
        <v>1</v>
      </c>
      <c r="H53" s="7">
        <v>194</v>
      </c>
      <c r="I53" s="17">
        <f t="shared" si="0"/>
        <v>4.3487881263616556E-3</v>
      </c>
    </row>
    <row r="54" spans="1:9">
      <c r="A54" s="7">
        <v>51</v>
      </c>
      <c r="B54" s="1" t="s">
        <v>280</v>
      </c>
      <c r="C54" s="1" t="s">
        <v>73</v>
      </c>
      <c r="D54" s="2">
        <v>1967</v>
      </c>
      <c r="E54" s="24">
        <v>3.0476851851851852E-2</v>
      </c>
      <c r="F54" s="8" t="s">
        <v>29</v>
      </c>
      <c r="G54" s="7">
        <v>3</v>
      </c>
      <c r="H54" s="7">
        <v>200</v>
      </c>
      <c r="I54" s="17">
        <f t="shared" si="0"/>
        <v>4.4818899782135078E-3</v>
      </c>
    </row>
    <row r="55" spans="1:9">
      <c r="A55" s="7">
        <v>52</v>
      </c>
      <c r="B55" s="1" t="s">
        <v>281</v>
      </c>
      <c r="C55" s="1" t="s">
        <v>65</v>
      </c>
      <c r="D55" s="2">
        <v>1948</v>
      </c>
      <c r="E55" s="24">
        <v>3.0937499999999996E-2</v>
      </c>
      <c r="F55" s="8" t="s">
        <v>74</v>
      </c>
      <c r="G55" s="7">
        <v>1</v>
      </c>
      <c r="H55" s="7">
        <v>25</v>
      </c>
      <c r="I55" s="17">
        <f t="shared" si="0"/>
        <v>4.5496323529411759E-3</v>
      </c>
    </row>
    <row r="56" spans="1:9">
      <c r="A56" s="7">
        <v>53</v>
      </c>
      <c r="B56" s="1" t="s">
        <v>282</v>
      </c>
      <c r="C56" s="1" t="s">
        <v>75</v>
      </c>
      <c r="D56" s="2">
        <v>1953</v>
      </c>
      <c r="E56" s="24">
        <v>3.3170138888888888E-2</v>
      </c>
      <c r="F56" s="8" t="s">
        <v>41</v>
      </c>
      <c r="G56" s="7">
        <v>9</v>
      </c>
      <c r="H56" s="7">
        <v>173</v>
      </c>
      <c r="I56" s="17">
        <f t="shared" si="0"/>
        <v>4.8779616013071899E-3</v>
      </c>
    </row>
    <row r="57" spans="1:9">
      <c r="A57" s="7">
        <v>54</v>
      </c>
      <c r="B57" s="1" t="s">
        <v>283</v>
      </c>
      <c r="C57" s="1" t="s">
        <v>76</v>
      </c>
      <c r="D57" s="2">
        <v>1941</v>
      </c>
      <c r="E57" s="24">
        <v>3.5592592592592592E-2</v>
      </c>
      <c r="F57" s="8" t="s">
        <v>43</v>
      </c>
      <c r="G57" s="7">
        <v>3</v>
      </c>
      <c r="H57" s="7">
        <v>209</v>
      </c>
      <c r="I57" s="17">
        <f t="shared" si="0"/>
        <v>5.2342047930283228E-3</v>
      </c>
    </row>
    <row r="58" spans="1:9">
      <c r="A58" s="7">
        <v>55</v>
      </c>
      <c r="B58" s="1" t="s">
        <v>284</v>
      </c>
      <c r="C58" s="1" t="s">
        <v>47</v>
      </c>
      <c r="D58" s="2">
        <v>1957</v>
      </c>
      <c r="E58" s="24">
        <v>3.5939814814814813E-2</v>
      </c>
      <c r="F58" s="8" t="s">
        <v>31</v>
      </c>
      <c r="G58" s="7">
        <v>1</v>
      </c>
      <c r="H58" s="7">
        <v>206</v>
      </c>
      <c r="I58" s="17">
        <f t="shared" si="0"/>
        <v>5.2852668845315906E-3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3300</v>
      </c>
      <c r="E1" s="26" t="str">
        <f>'9000m'!E1:F1</f>
        <v>Lauf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44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210</v>
      </c>
      <c r="C4" s="1" t="s">
        <v>49</v>
      </c>
      <c r="D4" s="2">
        <v>1987</v>
      </c>
      <c r="E4" s="24">
        <v>8.0300925925925921E-3</v>
      </c>
      <c r="F4" s="8" t="s">
        <v>17</v>
      </c>
      <c r="G4" s="7">
        <v>1</v>
      </c>
      <c r="H4" s="7">
        <v>184</v>
      </c>
      <c r="I4" s="17">
        <f>E4/($D$1/1000)</f>
        <v>2.433361391694725E-3</v>
      </c>
    </row>
    <row r="5" spans="1:9">
      <c r="A5" s="7">
        <v>2</v>
      </c>
      <c r="B5" s="1" t="s">
        <v>211</v>
      </c>
      <c r="C5" s="1" t="s">
        <v>56</v>
      </c>
      <c r="D5" s="2">
        <v>1990</v>
      </c>
      <c r="E5" s="24">
        <v>8.1967592592592595E-3</v>
      </c>
      <c r="F5" s="8" t="s">
        <v>17</v>
      </c>
      <c r="G5" s="7">
        <v>2</v>
      </c>
      <c r="H5" s="7">
        <v>191</v>
      </c>
      <c r="I5" s="17">
        <f t="shared" ref="I5:I47" si="0">E5/($D$1/1000)</f>
        <v>2.4838664421997759E-3</v>
      </c>
    </row>
    <row r="6" spans="1:9">
      <c r="A6" s="7">
        <v>3</v>
      </c>
      <c r="B6" s="1" t="s">
        <v>212</v>
      </c>
      <c r="C6" s="1" t="s">
        <v>52</v>
      </c>
      <c r="D6" s="2">
        <v>1990</v>
      </c>
      <c r="E6" s="24">
        <v>8.3634259259259252E-3</v>
      </c>
      <c r="F6" s="8" t="s">
        <v>17</v>
      </c>
      <c r="G6" s="7">
        <v>3</v>
      </c>
      <c r="H6" s="7">
        <v>100</v>
      </c>
      <c r="I6" s="17">
        <f t="shared" si="0"/>
        <v>2.5343714927048258E-3</v>
      </c>
    </row>
    <row r="7" spans="1:9">
      <c r="A7" s="7">
        <v>4</v>
      </c>
      <c r="B7" s="1" t="s">
        <v>213</v>
      </c>
      <c r="C7" s="1" t="s">
        <v>39</v>
      </c>
      <c r="D7" s="2">
        <v>1997</v>
      </c>
      <c r="E7" s="24">
        <v>8.4050925925925925E-3</v>
      </c>
      <c r="F7" s="8" t="s">
        <v>77</v>
      </c>
      <c r="G7" s="7">
        <v>1</v>
      </c>
      <c r="H7" s="7">
        <v>172</v>
      </c>
      <c r="I7" s="17">
        <f t="shared" si="0"/>
        <v>2.546997755331089E-3</v>
      </c>
    </row>
    <row r="8" spans="1:9">
      <c r="A8" s="7">
        <v>5</v>
      </c>
      <c r="B8" s="1" t="s">
        <v>214</v>
      </c>
      <c r="C8" s="1" t="s">
        <v>78</v>
      </c>
      <c r="D8" s="2">
        <v>1986</v>
      </c>
      <c r="E8" s="24">
        <v>8.5474537037037047E-3</v>
      </c>
      <c r="F8" s="8" t="s">
        <v>20</v>
      </c>
      <c r="G8" s="7">
        <v>1</v>
      </c>
      <c r="H8" s="7">
        <v>74</v>
      </c>
      <c r="I8" s="17">
        <f t="shared" si="0"/>
        <v>2.5901374859708197E-3</v>
      </c>
    </row>
    <row r="9" spans="1:9">
      <c r="A9" s="7">
        <v>6</v>
      </c>
      <c r="B9" s="1" t="s">
        <v>215</v>
      </c>
      <c r="C9" s="1" t="s">
        <v>49</v>
      </c>
      <c r="D9" s="2">
        <v>1989</v>
      </c>
      <c r="E9" s="24">
        <v>8.6909722222222232E-3</v>
      </c>
      <c r="F9" s="8" t="s">
        <v>17</v>
      </c>
      <c r="G9" s="7">
        <v>4</v>
      </c>
      <c r="H9" s="7">
        <v>188</v>
      </c>
      <c r="I9" s="17">
        <f t="shared" si="0"/>
        <v>2.6336279461279468E-3</v>
      </c>
    </row>
    <row r="10" spans="1:9">
      <c r="A10" s="7">
        <v>7</v>
      </c>
      <c r="B10" s="1" t="s">
        <v>216</v>
      </c>
      <c r="C10" s="1" t="s">
        <v>52</v>
      </c>
      <c r="D10" s="2">
        <v>1966</v>
      </c>
      <c r="E10" s="24">
        <v>8.7256944444444439E-3</v>
      </c>
      <c r="F10" s="8" t="s">
        <v>22</v>
      </c>
      <c r="G10" s="7">
        <v>1</v>
      </c>
      <c r="H10" s="7">
        <v>98</v>
      </c>
      <c r="I10" s="17">
        <f t="shared" si="0"/>
        <v>2.6441498316498316E-3</v>
      </c>
    </row>
    <row r="11" spans="1:9">
      <c r="A11" s="7">
        <v>8</v>
      </c>
      <c r="B11" s="1" t="s">
        <v>217</v>
      </c>
      <c r="C11" s="1" t="s">
        <v>79</v>
      </c>
      <c r="D11" s="2">
        <v>1985</v>
      </c>
      <c r="E11" s="24">
        <v>8.7418981481481479E-3</v>
      </c>
      <c r="F11" s="8" t="s">
        <v>20</v>
      </c>
      <c r="G11" s="7">
        <v>2</v>
      </c>
      <c r="H11" s="7">
        <v>111</v>
      </c>
      <c r="I11" s="17">
        <f t="shared" si="0"/>
        <v>2.6490600448933785E-3</v>
      </c>
    </row>
    <row r="12" spans="1:9">
      <c r="A12" s="7">
        <v>9</v>
      </c>
      <c r="B12" s="1" t="s">
        <v>218</v>
      </c>
      <c r="C12" s="1" t="s">
        <v>80</v>
      </c>
      <c r="D12" s="2">
        <v>1998</v>
      </c>
      <c r="E12" s="24">
        <v>8.9456018518518522E-3</v>
      </c>
      <c r="F12" s="8" t="s">
        <v>77</v>
      </c>
      <c r="G12" s="7">
        <v>2</v>
      </c>
      <c r="H12" s="7">
        <v>142</v>
      </c>
      <c r="I12" s="17">
        <f t="shared" si="0"/>
        <v>2.7107884399551071E-3</v>
      </c>
    </row>
    <row r="13" spans="1:9">
      <c r="A13" s="7">
        <v>10</v>
      </c>
      <c r="B13" s="1" t="s">
        <v>219</v>
      </c>
      <c r="C13" s="1" t="s">
        <v>49</v>
      </c>
      <c r="D13" s="2">
        <v>1989</v>
      </c>
      <c r="E13" s="24">
        <v>8.9861111111111096E-3</v>
      </c>
      <c r="F13" s="8" t="s">
        <v>17</v>
      </c>
      <c r="G13" s="7">
        <v>5</v>
      </c>
      <c r="H13" s="7">
        <v>189</v>
      </c>
      <c r="I13" s="17">
        <f t="shared" si="0"/>
        <v>2.7230639730639727E-3</v>
      </c>
    </row>
    <row r="14" spans="1:9">
      <c r="A14" s="7">
        <v>11</v>
      </c>
      <c r="B14" s="1" t="s">
        <v>220</v>
      </c>
      <c r="C14" s="1" t="s">
        <v>32</v>
      </c>
      <c r="D14" s="2">
        <v>1980</v>
      </c>
      <c r="E14" s="24">
        <v>9.0034722222222217E-3</v>
      </c>
      <c r="F14" s="8" t="s">
        <v>20</v>
      </c>
      <c r="G14" s="7">
        <v>3</v>
      </c>
      <c r="H14" s="7">
        <v>156</v>
      </c>
      <c r="I14" s="17">
        <f t="shared" si="0"/>
        <v>2.7283249158249158E-3</v>
      </c>
    </row>
    <row r="15" spans="1:9">
      <c r="A15" s="7">
        <v>12</v>
      </c>
      <c r="B15" s="1" t="s">
        <v>221</v>
      </c>
      <c r="C15" s="1" t="s">
        <v>56</v>
      </c>
      <c r="D15" s="2">
        <v>1990</v>
      </c>
      <c r="E15" s="24">
        <v>9.1122685185185178E-3</v>
      </c>
      <c r="F15" s="8" t="s">
        <v>17</v>
      </c>
      <c r="G15" s="7">
        <v>6</v>
      </c>
      <c r="H15" s="7">
        <v>70</v>
      </c>
      <c r="I15" s="17">
        <f t="shared" si="0"/>
        <v>2.761293490460157E-3</v>
      </c>
    </row>
    <row r="16" spans="1:9">
      <c r="A16" s="7">
        <v>13</v>
      </c>
      <c r="B16" s="1" t="s">
        <v>123</v>
      </c>
      <c r="C16" s="1" t="s">
        <v>32</v>
      </c>
      <c r="D16" s="2">
        <v>1962</v>
      </c>
      <c r="E16" s="24">
        <v>9.2303240740740731E-3</v>
      </c>
      <c r="F16" s="8" t="s">
        <v>22</v>
      </c>
      <c r="G16" s="7">
        <v>2</v>
      </c>
      <c r="H16" s="7">
        <v>39</v>
      </c>
      <c r="I16" s="17">
        <f t="shared" si="0"/>
        <v>2.7970679012345677E-3</v>
      </c>
    </row>
    <row r="17" spans="1:9">
      <c r="A17" s="7">
        <v>14</v>
      </c>
      <c r="B17" s="1" t="s">
        <v>122</v>
      </c>
      <c r="C17" s="1" t="s">
        <v>26</v>
      </c>
      <c r="D17" s="2">
        <v>1966</v>
      </c>
      <c r="E17" s="24">
        <v>9.3368055555555548E-3</v>
      </c>
      <c r="F17" s="8" t="s">
        <v>31</v>
      </c>
      <c r="G17" s="7">
        <v>1</v>
      </c>
      <c r="H17" s="7">
        <v>166</v>
      </c>
      <c r="I17" s="17">
        <f t="shared" si="0"/>
        <v>2.8293350168350166E-3</v>
      </c>
    </row>
    <row r="18" spans="1:9">
      <c r="A18" s="7">
        <v>15</v>
      </c>
      <c r="B18" s="1" t="s">
        <v>222</v>
      </c>
      <c r="C18" s="1" t="s">
        <v>56</v>
      </c>
      <c r="D18" s="2">
        <v>1991</v>
      </c>
      <c r="E18" s="24">
        <v>9.4120370370370365E-3</v>
      </c>
      <c r="F18" s="8" t="s">
        <v>60</v>
      </c>
      <c r="G18" s="7">
        <v>1</v>
      </c>
      <c r="H18" s="7">
        <v>65</v>
      </c>
      <c r="I18" s="17">
        <f t="shared" si="0"/>
        <v>2.8521324354657688E-3</v>
      </c>
    </row>
    <row r="19" spans="1:9">
      <c r="A19" s="7">
        <v>16</v>
      </c>
      <c r="B19" s="1" t="s">
        <v>223</v>
      </c>
      <c r="C19" s="1" t="s">
        <v>56</v>
      </c>
      <c r="D19" s="2">
        <v>1980</v>
      </c>
      <c r="E19" s="24">
        <v>9.4201388888888894E-3</v>
      </c>
      <c r="F19" s="8" t="s">
        <v>20</v>
      </c>
      <c r="G19" s="7">
        <v>4</v>
      </c>
      <c r="H19" s="7">
        <v>67</v>
      </c>
      <c r="I19" s="17">
        <f t="shared" si="0"/>
        <v>2.8545875420875424E-3</v>
      </c>
    </row>
    <row r="20" spans="1:9">
      <c r="A20" s="7">
        <v>17</v>
      </c>
      <c r="B20" s="1" t="s">
        <v>121</v>
      </c>
      <c r="C20" s="1" t="s">
        <v>30</v>
      </c>
      <c r="D20" s="2">
        <v>1959</v>
      </c>
      <c r="E20" s="24">
        <v>9.4386574074074078E-3</v>
      </c>
      <c r="F20" s="8" t="s">
        <v>22</v>
      </c>
      <c r="G20" s="7">
        <v>3</v>
      </c>
      <c r="H20" s="7">
        <v>104</v>
      </c>
      <c r="I20" s="17">
        <f t="shared" si="0"/>
        <v>2.8601992143658813E-3</v>
      </c>
    </row>
    <row r="21" spans="1:9">
      <c r="A21" s="7">
        <v>18</v>
      </c>
      <c r="B21" s="1" t="s">
        <v>224</v>
      </c>
      <c r="C21" s="1" t="s">
        <v>49</v>
      </c>
      <c r="D21" s="2">
        <v>1987</v>
      </c>
      <c r="E21" s="24">
        <v>9.5925925925925918E-3</v>
      </c>
      <c r="F21" s="8" t="s">
        <v>60</v>
      </c>
      <c r="G21" s="7">
        <v>2</v>
      </c>
      <c r="H21" s="7">
        <v>185</v>
      </c>
      <c r="I21" s="17">
        <f t="shared" si="0"/>
        <v>2.9068462401795735E-3</v>
      </c>
    </row>
    <row r="22" spans="1:9">
      <c r="A22" s="7">
        <v>19</v>
      </c>
      <c r="B22" s="1" t="s">
        <v>225</v>
      </c>
      <c r="C22" s="1" t="s">
        <v>26</v>
      </c>
      <c r="D22" s="2">
        <v>1965</v>
      </c>
      <c r="E22" s="24">
        <v>9.6620370370370367E-3</v>
      </c>
      <c r="F22" s="8" t="s">
        <v>22</v>
      </c>
      <c r="G22" s="7">
        <v>4</v>
      </c>
      <c r="H22" s="7">
        <v>169</v>
      </c>
      <c r="I22" s="17">
        <f t="shared" si="0"/>
        <v>2.9278900112233446E-3</v>
      </c>
    </row>
    <row r="23" spans="1:9">
      <c r="A23" s="7">
        <v>20</v>
      </c>
      <c r="B23" s="1" t="s">
        <v>226</v>
      </c>
      <c r="C23" s="1" t="s">
        <v>52</v>
      </c>
      <c r="D23" s="2">
        <v>1964</v>
      </c>
      <c r="E23" s="24">
        <v>9.9490740740740737E-3</v>
      </c>
      <c r="F23" s="8" t="s">
        <v>22</v>
      </c>
      <c r="G23" s="7">
        <v>5</v>
      </c>
      <c r="H23" s="7">
        <v>203</v>
      </c>
      <c r="I23" s="17">
        <f t="shared" si="0"/>
        <v>3.0148709315375982E-3</v>
      </c>
    </row>
    <row r="24" spans="1:9">
      <c r="A24" s="7">
        <v>21</v>
      </c>
      <c r="B24" s="1" t="s">
        <v>227</v>
      </c>
      <c r="C24" s="1" t="s">
        <v>26</v>
      </c>
      <c r="D24" s="2">
        <v>1999</v>
      </c>
      <c r="E24" s="24">
        <v>9.9675925925925921E-3</v>
      </c>
      <c r="F24" s="8" t="s">
        <v>81</v>
      </c>
      <c r="G24" s="7">
        <v>1</v>
      </c>
      <c r="H24" s="7">
        <v>126</v>
      </c>
      <c r="I24" s="17">
        <f t="shared" si="0"/>
        <v>3.020482603815937E-3</v>
      </c>
    </row>
    <row r="25" spans="1:9">
      <c r="A25" s="7">
        <v>22</v>
      </c>
      <c r="B25" s="1" t="s">
        <v>228</v>
      </c>
      <c r="C25" s="1" t="s">
        <v>65</v>
      </c>
      <c r="D25" s="2">
        <v>1978</v>
      </c>
      <c r="E25" s="24">
        <v>1.0194444444444445E-2</v>
      </c>
      <c r="F25" s="8" t="s">
        <v>64</v>
      </c>
      <c r="G25" s="7">
        <v>1</v>
      </c>
      <c r="H25" s="7">
        <v>117</v>
      </c>
      <c r="I25" s="17">
        <f t="shared" si="0"/>
        <v>3.0892255892255895E-3</v>
      </c>
    </row>
    <row r="26" spans="1:9">
      <c r="A26" s="7">
        <v>23</v>
      </c>
      <c r="B26" s="1" t="s">
        <v>229</v>
      </c>
      <c r="C26" s="1" t="s">
        <v>66</v>
      </c>
      <c r="D26" s="2">
        <v>1968</v>
      </c>
      <c r="E26" s="24">
        <v>1.027199074074074E-2</v>
      </c>
      <c r="F26" s="8" t="s">
        <v>24</v>
      </c>
      <c r="G26" s="7">
        <v>1</v>
      </c>
      <c r="H26" s="7">
        <v>128</v>
      </c>
      <c r="I26" s="17">
        <f t="shared" si="0"/>
        <v>3.1127244668911333E-3</v>
      </c>
    </row>
    <row r="27" spans="1:9">
      <c r="A27" s="7">
        <v>24</v>
      </c>
      <c r="B27" s="1" t="s">
        <v>230</v>
      </c>
      <c r="C27" s="1" t="s">
        <v>26</v>
      </c>
      <c r="D27" s="2">
        <v>1969</v>
      </c>
      <c r="E27" s="24">
        <v>1.0298611111111111E-2</v>
      </c>
      <c r="F27" s="8" t="s">
        <v>24</v>
      </c>
      <c r="G27" s="7">
        <v>2</v>
      </c>
      <c r="H27" s="7">
        <v>122</v>
      </c>
      <c r="I27" s="17">
        <f t="shared" si="0"/>
        <v>3.1207912457912458E-3</v>
      </c>
    </row>
    <row r="28" spans="1:9">
      <c r="A28" s="7">
        <v>25</v>
      </c>
      <c r="B28" s="1" t="s">
        <v>231</v>
      </c>
      <c r="C28" s="1" t="s">
        <v>11</v>
      </c>
      <c r="D28" s="2">
        <v>1998</v>
      </c>
      <c r="E28" s="24">
        <v>1.0311342592592592E-2</v>
      </c>
      <c r="F28" s="8" t="s">
        <v>77</v>
      </c>
      <c r="G28" s="7">
        <v>3</v>
      </c>
      <c r="H28" s="7">
        <v>75</v>
      </c>
      <c r="I28" s="17">
        <f t="shared" si="0"/>
        <v>3.1246492704826039E-3</v>
      </c>
    </row>
    <row r="29" spans="1:9">
      <c r="A29" s="7">
        <v>26</v>
      </c>
      <c r="B29" s="1" t="s">
        <v>232</v>
      </c>
      <c r="C29" s="1" t="s">
        <v>39</v>
      </c>
      <c r="D29" s="2">
        <v>1998</v>
      </c>
      <c r="E29" s="24">
        <v>1.0430555555555556E-2</v>
      </c>
      <c r="F29" s="8" t="s">
        <v>82</v>
      </c>
      <c r="G29" s="7">
        <v>1</v>
      </c>
      <c r="H29" s="7">
        <v>202</v>
      </c>
      <c r="I29" s="17">
        <f t="shared" si="0"/>
        <v>3.1607744107744109E-3</v>
      </c>
    </row>
    <row r="30" spans="1:9">
      <c r="A30" s="7">
        <v>27</v>
      </c>
      <c r="B30" s="1" t="s">
        <v>233</v>
      </c>
      <c r="C30" s="1" t="s">
        <v>47</v>
      </c>
      <c r="D30" s="2">
        <v>1967</v>
      </c>
      <c r="E30" s="24">
        <v>1.0479166666666666E-2</v>
      </c>
      <c r="F30" s="8" t="s">
        <v>24</v>
      </c>
      <c r="G30" s="7">
        <v>3</v>
      </c>
      <c r="H30" s="7">
        <v>178</v>
      </c>
      <c r="I30" s="17">
        <f t="shared" si="0"/>
        <v>3.1755050505050506E-3</v>
      </c>
    </row>
    <row r="31" spans="1:9">
      <c r="A31" s="7">
        <v>28</v>
      </c>
      <c r="B31" s="1" t="s">
        <v>234</v>
      </c>
      <c r="C31" s="1" t="s">
        <v>83</v>
      </c>
      <c r="D31" s="2">
        <v>1968</v>
      </c>
      <c r="E31" s="24">
        <v>1.0534722222222223E-2</v>
      </c>
      <c r="F31" s="8" t="s">
        <v>29</v>
      </c>
      <c r="G31" s="7">
        <v>1</v>
      </c>
      <c r="H31" s="7">
        <v>197</v>
      </c>
      <c r="I31" s="17">
        <f t="shared" si="0"/>
        <v>3.1923400673400677E-3</v>
      </c>
    </row>
    <row r="32" spans="1:9">
      <c r="A32" s="7">
        <v>29</v>
      </c>
      <c r="B32" s="1" t="s">
        <v>235</v>
      </c>
      <c r="C32" s="1" t="s">
        <v>84</v>
      </c>
      <c r="D32" s="2">
        <v>1956</v>
      </c>
      <c r="E32" s="24">
        <v>1.0578703703703703E-2</v>
      </c>
      <c r="F32" s="8" t="s">
        <v>41</v>
      </c>
      <c r="G32" s="7">
        <v>1</v>
      </c>
      <c r="H32" s="7">
        <v>140</v>
      </c>
      <c r="I32" s="17">
        <f t="shared" si="0"/>
        <v>3.2056677890011224E-3</v>
      </c>
    </row>
    <row r="33" spans="1:9">
      <c r="A33" s="7">
        <v>30</v>
      </c>
      <c r="B33" s="1" t="s">
        <v>236</v>
      </c>
      <c r="C33" s="1" t="s">
        <v>85</v>
      </c>
      <c r="D33" s="2">
        <v>2000</v>
      </c>
      <c r="E33" s="24">
        <v>1.0584490740740742E-2</v>
      </c>
      <c r="F33" s="8" t="s">
        <v>81</v>
      </c>
      <c r="G33" s="7">
        <v>2</v>
      </c>
      <c r="H33" s="7">
        <v>106</v>
      </c>
      <c r="I33" s="17">
        <f t="shared" si="0"/>
        <v>3.2074214365881036E-3</v>
      </c>
    </row>
    <row r="34" spans="1:9">
      <c r="A34" s="7">
        <v>31</v>
      </c>
      <c r="B34" s="1" t="s">
        <v>237</v>
      </c>
      <c r="C34" s="1" t="s">
        <v>79</v>
      </c>
      <c r="D34" s="2">
        <v>1963</v>
      </c>
      <c r="E34" s="24">
        <v>1.0685185185185185E-2</v>
      </c>
      <c r="F34" s="8" t="s">
        <v>31</v>
      </c>
      <c r="G34" s="7">
        <v>2</v>
      </c>
      <c r="H34" s="7">
        <v>88</v>
      </c>
      <c r="I34" s="17">
        <f t="shared" si="0"/>
        <v>3.2379349046015712E-3</v>
      </c>
    </row>
    <row r="35" spans="1:9">
      <c r="A35" s="7">
        <v>32</v>
      </c>
      <c r="B35" s="1" t="s">
        <v>238</v>
      </c>
      <c r="C35" s="1" t="s">
        <v>26</v>
      </c>
      <c r="D35" s="2">
        <v>1961</v>
      </c>
      <c r="E35" s="24">
        <v>1.0810185185185185E-2</v>
      </c>
      <c r="F35" s="8" t="s">
        <v>31</v>
      </c>
      <c r="G35" s="7">
        <v>3</v>
      </c>
      <c r="H35" s="7">
        <v>89</v>
      </c>
      <c r="I35" s="17">
        <f t="shared" si="0"/>
        <v>3.2758136924803593E-3</v>
      </c>
    </row>
    <row r="36" spans="1:9">
      <c r="A36" s="7">
        <v>33</v>
      </c>
      <c r="B36" s="1" t="s">
        <v>239</v>
      </c>
      <c r="C36" s="1" t="s">
        <v>54</v>
      </c>
      <c r="D36" s="2">
        <v>1995</v>
      </c>
      <c r="E36" s="24">
        <v>1.1061342592592593E-2</v>
      </c>
      <c r="F36" s="8" t="s">
        <v>17</v>
      </c>
      <c r="G36" s="7">
        <v>7</v>
      </c>
      <c r="H36" s="7">
        <v>176</v>
      </c>
      <c r="I36" s="17">
        <f t="shared" si="0"/>
        <v>3.3519219977553314E-3</v>
      </c>
    </row>
    <row r="37" spans="1:9">
      <c r="A37" s="7">
        <v>34</v>
      </c>
      <c r="B37" s="1" t="s">
        <v>140</v>
      </c>
      <c r="C37" s="1" t="s">
        <v>45</v>
      </c>
      <c r="D37" s="2">
        <v>1952</v>
      </c>
      <c r="E37" s="24">
        <v>1.1103009259259259E-2</v>
      </c>
      <c r="F37" s="8" t="s">
        <v>41</v>
      </c>
      <c r="G37" s="7">
        <v>2</v>
      </c>
      <c r="H37" s="7">
        <v>219</v>
      </c>
      <c r="I37" s="17">
        <f t="shared" si="0"/>
        <v>3.3645482603815936E-3</v>
      </c>
    </row>
    <row r="38" spans="1:9">
      <c r="A38" s="7">
        <v>35</v>
      </c>
      <c r="B38" s="1" t="s">
        <v>240</v>
      </c>
      <c r="C38" s="1" t="s">
        <v>36</v>
      </c>
      <c r="D38" s="2">
        <v>1953</v>
      </c>
      <c r="E38" s="24">
        <v>1.1548611111111112E-2</v>
      </c>
      <c r="F38" s="8" t="s">
        <v>41</v>
      </c>
      <c r="G38" s="7">
        <v>3</v>
      </c>
      <c r="H38" s="7">
        <v>34</v>
      </c>
      <c r="I38" s="17">
        <f t="shared" si="0"/>
        <v>3.4995791245791249E-3</v>
      </c>
    </row>
    <row r="39" spans="1:9">
      <c r="A39" s="7">
        <v>36</v>
      </c>
      <c r="B39" s="1" t="s">
        <v>241</v>
      </c>
      <c r="C39" s="1" t="s">
        <v>66</v>
      </c>
      <c r="D39" s="2">
        <v>1999</v>
      </c>
      <c r="E39" s="24">
        <v>1.1584490740740741E-2</v>
      </c>
      <c r="F39" s="8" t="s">
        <v>86</v>
      </c>
      <c r="G39" s="7">
        <v>1</v>
      </c>
      <c r="H39" s="7">
        <v>193</v>
      </c>
      <c r="I39" s="17">
        <f t="shared" si="0"/>
        <v>3.5104517396184064E-3</v>
      </c>
    </row>
    <row r="40" spans="1:9">
      <c r="A40" s="7">
        <v>37</v>
      </c>
      <c r="B40" s="1" t="s">
        <v>242</v>
      </c>
      <c r="C40" s="1" t="s">
        <v>87</v>
      </c>
      <c r="D40" s="2">
        <v>1955</v>
      </c>
      <c r="E40" s="24">
        <v>1.1962962962962962E-2</v>
      </c>
      <c r="F40" s="8" t="s">
        <v>41</v>
      </c>
      <c r="G40" s="7">
        <v>4</v>
      </c>
      <c r="H40" s="7">
        <v>174</v>
      </c>
      <c r="I40" s="17">
        <f t="shared" si="0"/>
        <v>3.6251402918069582E-3</v>
      </c>
    </row>
    <row r="41" spans="1:9">
      <c r="A41" s="7">
        <v>38</v>
      </c>
      <c r="B41" s="1" t="s">
        <v>243</v>
      </c>
      <c r="C41" s="1" t="s">
        <v>36</v>
      </c>
      <c r="D41" s="2">
        <v>1946</v>
      </c>
      <c r="E41" s="24">
        <v>1.2409722222222223E-2</v>
      </c>
      <c r="F41" s="8" t="s">
        <v>43</v>
      </c>
      <c r="G41" s="7">
        <v>1</v>
      </c>
      <c r="H41" s="7">
        <v>183</v>
      </c>
      <c r="I41" s="17">
        <f t="shared" si="0"/>
        <v>3.760521885521886E-3</v>
      </c>
    </row>
    <row r="42" spans="1:9">
      <c r="A42" s="7">
        <v>39</v>
      </c>
      <c r="B42" s="1" t="s">
        <v>146</v>
      </c>
      <c r="C42" s="1" t="s">
        <v>11</v>
      </c>
      <c r="D42" s="2">
        <v>1969</v>
      </c>
      <c r="E42" s="24">
        <v>1.2680555555555556E-2</v>
      </c>
      <c r="F42" s="8" t="s">
        <v>24</v>
      </c>
      <c r="G42" s="7">
        <v>4</v>
      </c>
      <c r="H42" s="7">
        <v>19</v>
      </c>
      <c r="I42" s="17">
        <f t="shared" si="0"/>
        <v>3.8425925925925928E-3</v>
      </c>
    </row>
    <row r="43" spans="1:9">
      <c r="A43" s="7">
        <v>40</v>
      </c>
      <c r="B43" s="1" t="s">
        <v>244</v>
      </c>
      <c r="C43" s="1" t="s">
        <v>88</v>
      </c>
      <c r="D43" s="2">
        <v>1965</v>
      </c>
      <c r="E43" s="24">
        <v>1.3099537037037036E-2</v>
      </c>
      <c r="F43" s="8" t="s">
        <v>31</v>
      </c>
      <c r="G43" s="7">
        <v>4</v>
      </c>
      <c r="H43" s="7">
        <v>159</v>
      </c>
      <c r="I43" s="17">
        <f t="shared" si="0"/>
        <v>3.9695566778900114E-3</v>
      </c>
    </row>
    <row r="44" spans="1:9">
      <c r="A44" s="7">
        <v>41</v>
      </c>
      <c r="B44" s="1" t="s">
        <v>145</v>
      </c>
      <c r="C44" s="1" t="s">
        <v>39</v>
      </c>
      <c r="D44" s="2">
        <v>1971</v>
      </c>
      <c r="E44" s="24">
        <v>1.3655092592592594E-2</v>
      </c>
      <c r="F44" s="8" t="s">
        <v>29</v>
      </c>
      <c r="G44" s="7">
        <v>2</v>
      </c>
      <c r="H44" s="7">
        <v>138</v>
      </c>
      <c r="I44" s="17">
        <f t="shared" si="0"/>
        <v>4.1379068462401797E-3</v>
      </c>
    </row>
    <row r="45" spans="1:9">
      <c r="A45" s="7">
        <v>42</v>
      </c>
      <c r="B45" s="1" t="s">
        <v>245</v>
      </c>
      <c r="C45" s="1" t="s">
        <v>11</v>
      </c>
      <c r="D45" s="2">
        <v>1972</v>
      </c>
      <c r="E45" s="24">
        <v>1.4717592592592593E-2</v>
      </c>
      <c r="F45" s="8" t="s">
        <v>29</v>
      </c>
      <c r="G45" s="7">
        <v>3</v>
      </c>
      <c r="H45" s="7">
        <v>195</v>
      </c>
      <c r="I45" s="17">
        <f t="shared" si="0"/>
        <v>4.459876543209877E-3</v>
      </c>
    </row>
    <row r="46" spans="1:9">
      <c r="A46" s="7">
        <v>43</v>
      </c>
      <c r="B46" s="1" t="s">
        <v>246</v>
      </c>
      <c r="C46" s="1" t="s">
        <v>36</v>
      </c>
      <c r="D46" s="2">
        <v>1962</v>
      </c>
      <c r="E46" s="24">
        <v>1.5918981481481482E-2</v>
      </c>
      <c r="F46" s="8" t="s">
        <v>31</v>
      </c>
      <c r="G46" s="7">
        <v>5</v>
      </c>
      <c r="H46" s="7">
        <v>181</v>
      </c>
      <c r="I46" s="17">
        <f t="shared" si="0"/>
        <v>4.8239337822671164E-3</v>
      </c>
    </row>
    <row r="47" spans="1:9">
      <c r="A47" s="7">
        <v>44</v>
      </c>
      <c r="B47" s="1" t="s">
        <v>247</v>
      </c>
      <c r="C47" s="1" t="s">
        <v>36</v>
      </c>
      <c r="D47" s="2">
        <v>1947</v>
      </c>
      <c r="E47" s="24">
        <v>1.6043981481481482E-2</v>
      </c>
      <c r="F47" s="8" t="s">
        <v>41</v>
      </c>
      <c r="G47" s="7">
        <v>5</v>
      </c>
      <c r="H47" s="7">
        <v>182</v>
      </c>
      <c r="I47" s="17">
        <f t="shared" si="0"/>
        <v>4.8618125701459037E-3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2200</v>
      </c>
      <c r="E1" s="26" t="s">
        <v>15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4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206</v>
      </c>
      <c r="C4" s="1" t="s">
        <v>11</v>
      </c>
      <c r="D4" s="2">
        <v>2001</v>
      </c>
      <c r="E4" s="24">
        <v>5.7199074074074071E-3</v>
      </c>
      <c r="F4" s="8" t="s">
        <v>89</v>
      </c>
      <c r="G4" s="7">
        <v>1</v>
      </c>
      <c r="H4" s="7">
        <v>81</v>
      </c>
      <c r="I4" s="17">
        <f>E4/($D$1/1000)</f>
        <v>2.5999579124579121E-3</v>
      </c>
    </row>
    <row r="5" spans="1:9">
      <c r="A5" s="7">
        <v>2</v>
      </c>
      <c r="B5" s="1" t="s">
        <v>207</v>
      </c>
      <c r="C5" s="1" t="s">
        <v>88</v>
      </c>
      <c r="D5" s="2">
        <v>2002</v>
      </c>
      <c r="E5" s="24">
        <v>6.3680555555555548E-3</v>
      </c>
      <c r="F5" s="8" t="s">
        <v>89</v>
      </c>
      <c r="G5" s="7">
        <v>1</v>
      </c>
      <c r="H5" s="7">
        <v>133</v>
      </c>
      <c r="I5" s="17">
        <f t="shared" ref="I5:I7" si="0">E5/($D$1/1000)</f>
        <v>2.8945707070707066E-3</v>
      </c>
    </row>
    <row r="6" spans="1:9">
      <c r="A6" s="7">
        <v>3</v>
      </c>
      <c r="B6" s="1" t="s">
        <v>208</v>
      </c>
      <c r="C6" s="1" t="s">
        <v>90</v>
      </c>
      <c r="D6" s="2">
        <v>2001</v>
      </c>
      <c r="E6" s="24">
        <v>6.5937499999999989E-3</v>
      </c>
      <c r="F6" s="8" t="s">
        <v>89</v>
      </c>
      <c r="G6" s="7">
        <v>2</v>
      </c>
      <c r="H6" s="7">
        <v>163</v>
      </c>
      <c r="I6" s="17">
        <f t="shared" si="0"/>
        <v>2.9971590909090903E-3</v>
      </c>
    </row>
    <row r="7" spans="1:9">
      <c r="A7" s="7">
        <v>4</v>
      </c>
      <c r="B7" s="1" t="s">
        <v>209</v>
      </c>
      <c r="C7" s="1" t="s">
        <v>47</v>
      </c>
      <c r="D7" s="2">
        <v>2002</v>
      </c>
      <c r="E7" s="24">
        <v>7.2280092592592595E-3</v>
      </c>
      <c r="F7" s="8" t="s">
        <v>89</v>
      </c>
      <c r="G7" s="7">
        <v>2</v>
      </c>
      <c r="H7" s="7">
        <v>171</v>
      </c>
      <c r="I7" s="17">
        <f t="shared" si="0"/>
        <v>3.2854587542087543E-3</v>
      </c>
    </row>
    <row r="41" spans="5:5">
      <c r="E41" s="25"/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1300</v>
      </c>
      <c r="E1" s="26" t="s">
        <v>15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8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198</v>
      </c>
      <c r="C4" s="1" t="s">
        <v>11</v>
      </c>
      <c r="D4" s="2">
        <v>2003</v>
      </c>
      <c r="E4" s="24">
        <v>3.5497685185185181E-3</v>
      </c>
      <c r="F4" s="8" t="s">
        <v>91</v>
      </c>
      <c r="G4" s="7">
        <v>1</v>
      </c>
      <c r="H4" s="7">
        <v>79</v>
      </c>
      <c r="I4" s="17">
        <f>E4/($D$1/1000)</f>
        <v>2.7305911680911678E-3</v>
      </c>
    </row>
    <row r="5" spans="1:9">
      <c r="A5" s="7">
        <v>2</v>
      </c>
      <c r="B5" s="1" t="s">
        <v>199</v>
      </c>
      <c r="C5" s="1" t="s">
        <v>92</v>
      </c>
      <c r="D5" s="2">
        <v>2004</v>
      </c>
      <c r="E5" s="24">
        <v>3.7118055555555554E-3</v>
      </c>
      <c r="F5" s="8" t="s">
        <v>93</v>
      </c>
      <c r="G5" s="7">
        <v>1</v>
      </c>
      <c r="H5" s="7">
        <v>85</v>
      </c>
      <c r="I5" s="17">
        <f t="shared" ref="I5:I11" si="0">E5/($D$1/1000)</f>
        <v>2.8552350427350427E-3</v>
      </c>
    </row>
    <row r="6" spans="1:9">
      <c r="A6" s="7">
        <v>3</v>
      </c>
      <c r="B6" s="1" t="s">
        <v>200</v>
      </c>
      <c r="C6" s="1" t="s">
        <v>11</v>
      </c>
      <c r="D6" s="2">
        <v>2003</v>
      </c>
      <c r="E6" s="24">
        <v>3.871527777777778E-3</v>
      </c>
      <c r="F6" s="8" t="s">
        <v>91</v>
      </c>
      <c r="G6" s="7">
        <v>2</v>
      </c>
      <c r="H6" s="7">
        <v>148</v>
      </c>
      <c r="I6" s="17">
        <f t="shared" si="0"/>
        <v>2.9780982905982909E-3</v>
      </c>
    </row>
    <row r="7" spans="1:9">
      <c r="A7" s="7">
        <v>4</v>
      </c>
      <c r="B7" s="1" t="s">
        <v>201</v>
      </c>
      <c r="C7" s="1" t="s">
        <v>94</v>
      </c>
      <c r="D7" s="2">
        <v>2003</v>
      </c>
      <c r="E7" s="24">
        <v>3.8854166666666668E-3</v>
      </c>
      <c r="F7" s="8" t="s">
        <v>95</v>
      </c>
      <c r="G7" s="7">
        <v>1</v>
      </c>
      <c r="H7" s="7">
        <v>151</v>
      </c>
      <c r="I7" s="17">
        <f t="shared" si="0"/>
        <v>2.9887820512820512E-3</v>
      </c>
    </row>
    <row r="8" spans="1:9">
      <c r="A8" s="7">
        <v>5</v>
      </c>
      <c r="B8" s="1" t="s">
        <v>202</v>
      </c>
      <c r="C8" s="1" t="s">
        <v>11</v>
      </c>
      <c r="D8" s="2">
        <v>2004</v>
      </c>
      <c r="E8" s="24">
        <v>3.8958333333333332E-3</v>
      </c>
      <c r="F8" s="8" t="s">
        <v>96</v>
      </c>
      <c r="G8" s="7">
        <v>1</v>
      </c>
      <c r="H8" s="7">
        <v>53</v>
      </c>
      <c r="I8" s="17">
        <f t="shared" si="0"/>
        <v>2.9967948717948716E-3</v>
      </c>
    </row>
    <row r="9" spans="1:9">
      <c r="A9" s="7">
        <v>6</v>
      </c>
      <c r="B9" s="1" t="s">
        <v>203</v>
      </c>
      <c r="C9" s="1" t="s">
        <v>94</v>
      </c>
      <c r="D9" s="2">
        <v>2004</v>
      </c>
      <c r="E9" s="24">
        <v>3.9189814814814816E-3</v>
      </c>
      <c r="F9" s="8" t="s">
        <v>93</v>
      </c>
      <c r="G9" s="7">
        <v>2</v>
      </c>
      <c r="H9" s="7">
        <v>152</v>
      </c>
      <c r="I9" s="17">
        <f t="shared" si="0"/>
        <v>3.0146011396011397E-3</v>
      </c>
    </row>
    <row r="10" spans="1:9">
      <c r="A10" s="7">
        <v>7</v>
      </c>
      <c r="B10" s="1" t="s">
        <v>204</v>
      </c>
      <c r="C10" s="1" t="s">
        <v>11</v>
      </c>
      <c r="D10" s="2">
        <v>2003</v>
      </c>
      <c r="E10" s="24">
        <v>4.5335648148148149E-3</v>
      </c>
      <c r="F10" s="8" t="s">
        <v>95</v>
      </c>
      <c r="G10" s="7">
        <v>2</v>
      </c>
      <c r="H10" s="7">
        <v>78</v>
      </c>
      <c r="I10" s="17">
        <f t="shared" si="0"/>
        <v>3.4873575498575496E-3</v>
      </c>
    </row>
    <row r="11" spans="1:9">
      <c r="A11" s="7">
        <v>8</v>
      </c>
      <c r="B11" s="1" t="s">
        <v>205</v>
      </c>
      <c r="C11" s="1" t="s">
        <v>11</v>
      </c>
      <c r="D11" s="2">
        <v>2004</v>
      </c>
      <c r="E11" s="24">
        <v>5.2777777777777771E-3</v>
      </c>
      <c r="F11" s="8" t="s">
        <v>96</v>
      </c>
      <c r="G11" s="7">
        <v>2</v>
      </c>
      <c r="H11" s="7">
        <v>69</v>
      </c>
      <c r="I11" s="17">
        <f t="shared" si="0"/>
        <v>4.0598290598290593E-3</v>
      </c>
    </row>
    <row r="41" spans="5:5">
      <c r="E41" s="25"/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1100</v>
      </c>
      <c r="E1" s="26" t="s">
        <v>12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14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184</v>
      </c>
      <c r="C4" s="1" t="s">
        <v>26</v>
      </c>
      <c r="D4" s="2">
        <v>2005</v>
      </c>
      <c r="E4" s="24">
        <v>2.5856481481481481E-3</v>
      </c>
      <c r="F4" s="8" t="s">
        <v>97</v>
      </c>
      <c r="G4" s="7">
        <v>1</v>
      </c>
      <c r="H4" s="7">
        <v>13</v>
      </c>
      <c r="I4" s="17">
        <f>E4/($D$1/1000)</f>
        <v>2.3505892255892254E-3</v>
      </c>
    </row>
    <row r="5" spans="1:9">
      <c r="A5" s="7">
        <v>2</v>
      </c>
      <c r="B5" s="1" t="s">
        <v>185</v>
      </c>
      <c r="C5" s="1" t="s">
        <v>26</v>
      </c>
      <c r="D5" s="2">
        <v>2006</v>
      </c>
      <c r="E5" s="24">
        <v>2.6018518518518517E-3</v>
      </c>
      <c r="F5" s="8" t="s">
        <v>98</v>
      </c>
      <c r="G5" s="7">
        <v>1</v>
      </c>
      <c r="H5" s="7">
        <v>6</v>
      </c>
      <c r="I5" s="17">
        <f t="shared" ref="I5:I17" si="0">E5/($D$1/1000)</f>
        <v>2.3653198653198651E-3</v>
      </c>
    </row>
    <row r="6" spans="1:9">
      <c r="A6" s="7">
        <v>3</v>
      </c>
      <c r="B6" s="1" t="s">
        <v>186</v>
      </c>
      <c r="C6" s="1" t="s">
        <v>88</v>
      </c>
      <c r="D6" s="2">
        <v>2005</v>
      </c>
      <c r="E6" s="24">
        <v>2.8969907407407412E-3</v>
      </c>
      <c r="F6" s="8" t="s">
        <v>97</v>
      </c>
      <c r="G6" s="7">
        <v>2</v>
      </c>
      <c r="H6" s="7">
        <v>154</v>
      </c>
      <c r="I6" s="17">
        <f t="shared" si="0"/>
        <v>2.6336279461279463E-3</v>
      </c>
    </row>
    <row r="7" spans="1:9">
      <c r="A7" s="7">
        <v>4</v>
      </c>
      <c r="B7" s="1" t="s">
        <v>187</v>
      </c>
      <c r="C7" s="1" t="s">
        <v>11</v>
      </c>
      <c r="D7" s="2">
        <v>2005</v>
      </c>
      <c r="E7" s="24">
        <v>2.9675925925925929E-3</v>
      </c>
      <c r="F7" s="8" t="s">
        <v>97</v>
      </c>
      <c r="G7" s="7">
        <v>3</v>
      </c>
      <c r="H7" s="7">
        <v>59</v>
      </c>
      <c r="I7" s="17">
        <f t="shared" si="0"/>
        <v>2.6978114478114477E-3</v>
      </c>
    </row>
    <row r="8" spans="1:9">
      <c r="A8" s="7">
        <v>5</v>
      </c>
      <c r="B8" s="1" t="s">
        <v>188</v>
      </c>
      <c r="C8" s="1" t="s">
        <v>26</v>
      </c>
      <c r="D8" s="2">
        <v>2005</v>
      </c>
      <c r="E8" s="24">
        <v>2.9803240740740745E-3</v>
      </c>
      <c r="F8" s="8" t="s">
        <v>97</v>
      </c>
      <c r="G8" s="7">
        <v>4</v>
      </c>
      <c r="H8" s="7">
        <v>121</v>
      </c>
      <c r="I8" s="17">
        <f t="shared" si="0"/>
        <v>2.7093855218855221E-3</v>
      </c>
    </row>
    <row r="9" spans="1:9">
      <c r="A9" s="7">
        <v>6</v>
      </c>
      <c r="B9" s="1" t="s">
        <v>189</v>
      </c>
      <c r="C9" s="1" t="s">
        <v>26</v>
      </c>
      <c r="D9" s="2">
        <v>2006</v>
      </c>
      <c r="E9" s="24">
        <v>3.0046296296296297E-3</v>
      </c>
      <c r="F9" s="8" t="s">
        <v>98</v>
      </c>
      <c r="G9" s="7">
        <v>2</v>
      </c>
      <c r="H9" s="7">
        <v>125</v>
      </c>
      <c r="I9" s="17">
        <f t="shared" si="0"/>
        <v>2.7314814814814814E-3</v>
      </c>
    </row>
    <row r="10" spans="1:9">
      <c r="A10" s="7">
        <v>7</v>
      </c>
      <c r="B10" s="1" t="s">
        <v>190</v>
      </c>
      <c r="C10" s="1" t="s">
        <v>85</v>
      </c>
      <c r="D10" s="2">
        <v>2006</v>
      </c>
      <c r="E10" s="24">
        <v>3.0636574074074077E-3</v>
      </c>
      <c r="F10" s="8" t="s">
        <v>98</v>
      </c>
      <c r="G10" s="7">
        <v>3</v>
      </c>
      <c r="H10" s="7">
        <v>107</v>
      </c>
      <c r="I10" s="17">
        <f t="shared" si="0"/>
        <v>2.7851430976430975E-3</v>
      </c>
    </row>
    <row r="11" spans="1:9">
      <c r="A11" s="7">
        <v>8</v>
      </c>
      <c r="B11" s="1" t="s">
        <v>191</v>
      </c>
      <c r="C11" s="1" t="s">
        <v>11</v>
      </c>
      <c r="D11" s="2">
        <v>2005</v>
      </c>
      <c r="E11" s="24">
        <v>3.1134259259259257E-3</v>
      </c>
      <c r="F11" s="8" t="s">
        <v>97</v>
      </c>
      <c r="G11" s="7">
        <v>5</v>
      </c>
      <c r="H11" s="7">
        <v>55</v>
      </c>
      <c r="I11" s="17">
        <f t="shared" si="0"/>
        <v>2.8303872053872048E-3</v>
      </c>
    </row>
    <row r="12" spans="1:9">
      <c r="A12" s="7">
        <v>9</v>
      </c>
      <c r="B12" s="1" t="s">
        <v>192</v>
      </c>
      <c r="C12" s="1" t="s">
        <v>90</v>
      </c>
      <c r="D12" s="2">
        <v>2006</v>
      </c>
      <c r="E12" s="24">
        <v>3.1712962962962958E-3</v>
      </c>
      <c r="F12" s="8" t="s">
        <v>98</v>
      </c>
      <c r="G12" s="7">
        <v>4</v>
      </c>
      <c r="H12" s="7">
        <v>162</v>
      </c>
      <c r="I12" s="17">
        <f t="shared" si="0"/>
        <v>2.8829966329966322E-3</v>
      </c>
    </row>
    <row r="13" spans="1:9">
      <c r="A13" s="7">
        <v>10</v>
      </c>
      <c r="B13" s="1" t="s">
        <v>193</v>
      </c>
      <c r="C13" s="1" t="s">
        <v>38</v>
      </c>
      <c r="D13" s="2">
        <v>2006</v>
      </c>
      <c r="E13" s="24">
        <v>3.1828703703703702E-3</v>
      </c>
      <c r="F13" s="8" t="s">
        <v>98</v>
      </c>
      <c r="G13" s="7">
        <v>5</v>
      </c>
      <c r="H13" s="7">
        <v>64</v>
      </c>
      <c r="I13" s="17">
        <f t="shared" si="0"/>
        <v>2.8935185185185179E-3</v>
      </c>
    </row>
    <row r="14" spans="1:9">
      <c r="A14" s="7">
        <v>11</v>
      </c>
      <c r="B14" s="1" t="s">
        <v>194</v>
      </c>
      <c r="C14" s="1" t="s">
        <v>26</v>
      </c>
      <c r="D14" s="2">
        <v>2005</v>
      </c>
      <c r="E14" s="24">
        <v>3.1909722222222218E-3</v>
      </c>
      <c r="F14" s="8" t="s">
        <v>97</v>
      </c>
      <c r="G14" s="7">
        <v>6</v>
      </c>
      <c r="H14" s="7">
        <v>170</v>
      </c>
      <c r="I14" s="17">
        <f t="shared" si="0"/>
        <v>2.9008838383838375E-3</v>
      </c>
    </row>
    <row r="15" spans="1:9">
      <c r="A15" s="7">
        <v>12</v>
      </c>
      <c r="B15" s="1" t="s">
        <v>195</v>
      </c>
      <c r="C15" s="1" t="s">
        <v>99</v>
      </c>
      <c r="D15" s="2">
        <v>2005</v>
      </c>
      <c r="E15" s="24">
        <v>3.196759259259259E-3</v>
      </c>
      <c r="F15" s="8" t="s">
        <v>97</v>
      </c>
      <c r="G15" s="7">
        <v>7</v>
      </c>
      <c r="H15" s="7">
        <v>167</v>
      </c>
      <c r="I15" s="17">
        <f t="shared" si="0"/>
        <v>2.9061447811447806E-3</v>
      </c>
    </row>
    <row r="16" spans="1:9">
      <c r="A16" s="7">
        <v>13</v>
      </c>
      <c r="B16" s="1" t="s">
        <v>196</v>
      </c>
      <c r="C16" s="1" t="s">
        <v>11</v>
      </c>
      <c r="D16" s="2">
        <v>2005</v>
      </c>
      <c r="E16" s="24">
        <v>3.2650462962962958E-3</v>
      </c>
      <c r="F16" s="8" t="s">
        <v>97</v>
      </c>
      <c r="G16" s="7">
        <v>8</v>
      </c>
      <c r="H16" s="7">
        <v>57</v>
      </c>
      <c r="I16" s="17">
        <f t="shared" si="0"/>
        <v>2.968223905723905E-3</v>
      </c>
    </row>
    <row r="17" spans="1:9">
      <c r="A17" s="7">
        <v>14</v>
      </c>
      <c r="B17" s="1" t="s">
        <v>197</v>
      </c>
      <c r="C17" s="1" t="s">
        <v>26</v>
      </c>
      <c r="D17" s="2">
        <v>2006</v>
      </c>
      <c r="E17" s="24">
        <v>3.3217592592592591E-3</v>
      </c>
      <c r="F17" s="8" t="s">
        <v>98</v>
      </c>
      <c r="G17" s="7">
        <v>6</v>
      </c>
      <c r="H17" s="7">
        <v>145</v>
      </c>
      <c r="I17" s="17">
        <f t="shared" si="0"/>
        <v>3.0197811447811446E-3</v>
      </c>
    </row>
    <row r="41" spans="5:5">
      <c r="E41" s="25"/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1100</v>
      </c>
      <c r="E1" s="26" t="s">
        <v>13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13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171</v>
      </c>
      <c r="C4" s="1" t="s">
        <v>26</v>
      </c>
      <c r="D4" s="2">
        <v>2006</v>
      </c>
      <c r="E4" s="24">
        <v>2.7175925925925926E-3</v>
      </c>
      <c r="F4" s="8" t="s">
        <v>100</v>
      </c>
      <c r="G4" s="7">
        <v>1</v>
      </c>
      <c r="H4" s="7">
        <v>7</v>
      </c>
      <c r="I4" s="17">
        <f>E4/($D$1/1000)</f>
        <v>2.4705387205387203E-3</v>
      </c>
    </row>
    <row r="5" spans="1:9">
      <c r="A5" s="7">
        <v>2</v>
      </c>
      <c r="B5" s="1" t="s">
        <v>172</v>
      </c>
      <c r="C5" s="1" t="s">
        <v>26</v>
      </c>
      <c r="D5" s="2">
        <v>2006</v>
      </c>
      <c r="E5" s="24">
        <v>2.9039351851851852E-3</v>
      </c>
      <c r="F5" s="8" t="s">
        <v>100</v>
      </c>
      <c r="G5" s="7">
        <v>2</v>
      </c>
      <c r="H5" s="7">
        <v>131</v>
      </c>
      <c r="I5" s="17">
        <f t="shared" ref="I5:I16" si="0">E5/($D$1/1000)</f>
        <v>2.6399410774410772E-3</v>
      </c>
    </row>
    <row r="6" spans="1:9">
      <c r="A6" s="7">
        <v>3</v>
      </c>
      <c r="B6" s="1" t="s">
        <v>173</v>
      </c>
      <c r="C6" s="1" t="s">
        <v>11</v>
      </c>
      <c r="D6" s="2">
        <v>2005</v>
      </c>
      <c r="E6" s="24">
        <v>2.9409722222222229E-3</v>
      </c>
      <c r="F6" s="8" t="s">
        <v>101</v>
      </c>
      <c r="G6" s="7">
        <v>1</v>
      </c>
      <c r="H6" s="7">
        <v>77</v>
      </c>
      <c r="I6" s="17">
        <f t="shared" si="0"/>
        <v>2.6736111111111114E-3</v>
      </c>
    </row>
    <row r="7" spans="1:9">
      <c r="A7" s="7">
        <v>4</v>
      </c>
      <c r="B7" s="1" t="s">
        <v>174</v>
      </c>
      <c r="C7" s="1" t="s">
        <v>26</v>
      </c>
      <c r="D7" s="2">
        <v>2005</v>
      </c>
      <c r="E7" s="24">
        <v>2.9907407407407404E-3</v>
      </c>
      <c r="F7" s="8" t="s">
        <v>101</v>
      </c>
      <c r="G7" s="7">
        <v>2</v>
      </c>
      <c r="H7" s="7">
        <v>93</v>
      </c>
      <c r="I7" s="17">
        <f t="shared" si="0"/>
        <v>2.7188552188552183E-3</v>
      </c>
    </row>
    <row r="8" spans="1:9">
      <c r="A8" s="7">
        <v>5</v>
      </c>
      <c r="B8" s="1" t="s">
        <v>175</v>
      </c>
      <c r="C8" s="1" t="s">
        <v>11</v>
      </c>
      <c r="D8" s="2">
        <v>2006</v>
      </c>
      <c r="E8" s="24">
        <v>3.1006944444444441E-3</v>
      </c>
      <c r="F8" s="8" t="s">
        <v>100</v>
      </c>
      <c r="G8" s="7">
        <v>3</v>
      </c>
      <c r="H8" s="7">
        <v>51</v>
      </c>
      <c r="I8" s="17">
        <f t="shared" si="0"/>
        <v>2.8188131313131308E-3</v>
      </c>
    </row>
    <row r="9" spans="1:9">
      <c r="A9" s="7">
        <v>6</v>
      </c>
      <c r="B9" s="1" t="s">
        <v>176</v>
      </c>
      <c r="C9" s="1" t="s">
        <v>26</v>
      </c>
      <c r="D9" s="2">
        <v>2005</v>
      </c>
      <c r="E9" s="24">
        <v>3.2175925925925926E-3</v>
      </c>
      <c r="F9" s="8" t="s">
        <v>101</v>
      </c>
      <c r="G9" s="7">
        <v>3</v>
      </c>
      <c r="H9" s="7">
        <v>124</v>
      </c>
      <c r="I9" s="17">
        <f t="shared" si="0"/>
        <v>2.9250841750841747E-3</v>
      </c>
    </row>
    <row r="10" spans="1:9">
      <c r="A10" s="7">
        <v>7</v>
      </c>
      <c r="B10" s="1" t="s">
        <v>177</v>
      </c>
      <c r="C10" s="1" t="s">
        <v>85</v>
      </c>
      <c r="D10" s="2">
        <v>2005</v>
      </c>
      <c r="E10" s="24">
        <v>3.3402777777777784E-3</v>
      </c>
      <c r="F10" s="8" t="s">
        <v>101</v>
      </c>
      <c r="G10" s="7">
        <v>4</v>
      </c>
      <c r="H10" s="7">
        <v>108</v>
      </c>
      <c r="I10" s="17">
        <f t="shared" si="0"/>
        <v>3.0366161616161621E-3</v>
      </c>
    </row>
    <row r="11" spans="1:9">
      <c r="A11" s="7">
        <v>8</v>
      </c>
      <c r="B11" s="1" t="s">
        <v>178</v>
      </c>
      <c r="C11" s="1" t="s">
        <v>26</v>
      </c>
      <c r="D11" s="2">
        <v>2006</v>
      </c>
      <c r="E11" s="24">
        <v>3.4085648148148144E-3</v>
      </c>
      <c r="F11" s="8" t="s">
        <v>100</v>
      </c>
      <c r="G11" s="7">
        <v>4</v>
      </c>
      <c r="H11" s="7">
        <v>16</v>
      </c>
      <c r="I11" s="17">
        <f t="shared" si="0"/>
        <v>3.0986952861952856E-3</v>
      </c>
    </row>
    <row r="12" spans="1:9">
      <c r="A12" s="7">
        <v>9</v>
      </c>
      <c r="B12" s="1" t="s">
        <v>179</v>
      </c>
      <c r="C12" s="1" t="s">
        <v>11</v>
      </c>
      <c r="D12" s="2">
        <v>2005</v>
      </c>
      <c r="E12" s="24">
        <v>3.4398148148148144E-3</v>
      </c>
      <c r="F12" s="8" t="s">
        <v>101</v>
      </c>
      <c r="G12" s="7">
        <v>5</v>
      </c>
      <c r="H12" s="7">
        <v>49</v>
      </c>
      <c r="I12" s="17">
        <f t="shared" si="0"/>
        <v>3.1271043771043763E-3</v>
      </c>
    </row>
    <row r="13" spans="1:9">
      <c r="A13" s="7">
        <v>10</v>
      </c>
      <c r="B13" s="1" t="s">
        <v>180</v>
      </c>
      <c r="C13" s="1" t="s">
        <v>11</v>
      </c>
      <c r="D13" s="2">
        <v>2005</v>
      </c>
      <c r="E13" s="24">
        <v>3.8020833333333331E-3</v>
      </c>
      <c r="F13" s="8" t="s">
        <v>101</v>
      </c>
      <c r="G13" s="7">
        <v>6</v>
      </c>
      <c r="H13" s="7">
        <v>56</v>
      </c>
      <c r="I13" s="17">
        <f t="shared" si="0"/>
        <v>3.4564393939393936E-3</v>
      </c>
    </row>
    <row r="14" spans="1:9">
      <c r="A14" s="7">
        <v>11</v>
      </c>
      <c r="B14" s="1" t="s">
        <v>181</v>
      </c>
      <c r="C14" s="1" t="s">
        <v>11</v>
      </c>
      <c r="D14" s="2">
        <v>2005</v>
      </c>
      <c r="E14" s="24">
        <v>3.8819444444444444E-3</v>
      </c>
      <c r="F14" s="8" t="s">
        <v>101</v>
      </c>
      <c r="G14" s="7">
        <v>7</v>
      </c>
      <c r="H14" s="7">
        <v>61</v>
      </c>
      <c r="I14" s="17">
        <f t="shared" si="0"/>
        <v>3.5290404040404038E-3</v>
      </c>
    </row>
    <row r="15" spans="1:9">
      <c r="A15" s="7">
        <v>12</v>
      </c>
      <c r="B15" s="1" t="s">
        <v>182</v>
      </c>
      <c r="C15" s="1" t="s">
        <v>11</v>
      </c>
      <c r="D15" s="2">
        <v>2006</v>
      </c>
      <c r="E15" s="24">
        <v>4.084490740740741E-3</v>
      </c>
      <c r="F15" s="8" t="s">
        <v>100</v>
      </c>
      <c r="G15" s="7">
        <v>5</v>
      </c>
      <c r="H15" s="7">
        <v>52</v>
      </c>
      <c r="I15" s="17">
        <f t="shared" si="0"/>
        <v>3.7131734006734004E-3</v>
      </c>
    </row>
    <row r="16" spans="1:9">
      <c r="A16" s="7">
        <v>13</v>
      </c>
      <c r="B16" s="1" t="s">
        <v>183</v>
      </c>
      <c r="C16" s="1" t="s">
        <v>26</v>
      </c>
      <c r="D16" s="2">
        <v>2006</v>
      </c>
      <c r="E16" s="24">
        <v>4.1296296296296298E-3</v>
      </c>
      <c r="F16" s="8" t="s">
        <v>100</v>
      </c>
      <c r="G16" s="7">
        <v>6</v>
      </c>
      <c r="H16" s="7">
        <v>149</v>
      </c>
      <c r="I16" s="17">
        <f t="shared" si="0"/>
        <v>3.7542087542087542E-3</v>
      </c>
    </row>
    <row r="41" spans="5:5">
      <c r="E41" s="25"/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2.7109375" style="1" customWidth="1"/>
    <col min="4" max="4" width="8.140625" style="2" customWidth="1"/>
    <col min="5" max="5" width="11.42578125" style="24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9" customWidth="1"/>
    <col min="10" max="16384" width="11.42578125" style="3"/>
  </cols>
  <sheetData>
    <row r="1" spans="1:9" s="6" customFormat="1">
      <c r="A1" s="6" t="str">
        <f>'9000m'!A1</f>
        <v>32. Leininger Crosslauf</v>
      </c>
      <c r="B1" s="20"/>
      <c r="C1" s="20" t="str">
        <f>'9000m'!C1:C1</f>
        <v>TSG Grünstadt</v>
      </c>
      <c r="D1" s="21">
        <v>1100</v>
      </c>
      <c r="E1" s="26" t="s">
        <v>14</v>
      </c>
      <c r="F1" s="26"/>
      <c r="H1" s="27">
        <f>'9000m'!H1:H1</f>
        <v>42392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22" t="s">
        <v>4</v>
      </c>
      <c r="F2" s="10" t="s">
        <v>6</v>
      </c>
      <c r="G2" s="10" t="s">
        <v>7</v>
      </c>
      <c r="H2" s="10" t="s">
        <v>5</v>
      </c>
      <c r="I2" s="11" t="s">
        <v>8</v>
      </c>
    </row>
    <row r="3" spans="1:9">
      <c r="A3" s="12"/>
      <c r="B3" s="13">
        <f>SUBTOTAL(3,B4:B1004)</f>
        <v>24</v>
      </c>
      <c r="C3" s="14"/>
      <c r="D3" s="15"/>
      <c r="E3" s="23"/>
      <c r="F3" s="15"/>
      <c r="G3" s="15"/>
      <c r="H3" s="15"/>
      <c r="I3" s="16"/>
    </row>
    <row r="4" spans="1:9">
      <c r="A4" s="7">
        <v>1</v>
      </c>
      <c r="B4" s="1" t="s">
        <v>147</v>
      </c>
      <c r="C4" s="1" t="s">
        <v>26</v>
      </c>
      <c r="D4" s="2">
        <v>2007</v>
      </c>
      <c r="E4" s="24">
        <v>2.9421296296296296E-3</v>
      </c>
      <c r="F4" s="8" t="s">
        <v>102</v>
      </c>
      <c r="G4" s="7">
        <v>1</v>
      </c>
      <c r="H4" s="7">
        <v>8</v>
      </c>
      <c r="I4" s="17">
        <f>E4/($D$1/1000)</f>
        <v>2.6746632996632992E-3</v>
      </c>
    </row>
    <row r="5" spans="1:9">
      <c r="A5" s="7">
        <v>2</v>
      </c>
      <c r="B5" s="1" t="s">
        <v>148</v>
      </c>
      <c r="C5" s="1" t="s">
        <v>11</v>
      </c>
      <c r="D5" s="2">
        <v>2007</v>
      </c>
      <c r="E5" s="24">
        <v>3.0023148148148149E-3</v>
      </c>
      <c r="F5" s="8" t="s">
        <v>102</v>
      </c>
      <c r="G5" s="7">
        <v>2</v>
      </c>
      <c r="H5" s="7">
        <v>58</v>
      </c>
      <c r="I5" s="17">
        <f t="shared" ref="I5:I27" si="0">E5/($D$1/1000)</f>
        <v>2.729377104377104E-3</v>
      </c>
    </row>
    <row r="6" spans="1:9">
      <c r="A6" s="7">
        <v>3</v>
      </c>
      <c r="B6" s="1" t="s">
        <v>149</v>
      </c>
      <c r="C6" s="1" t="s">
        <v>11</v>
      </c>
      <c r="D6" s="2">
        <v>2008</v>
      </c>
      <c r="E6" s="24">
        <v>3.0636574074074077E-3</v>
      </c>
      <c r="F6" s="8" t="s">
        <v>103</v>
      </c>
      <c r="G6" s="7">
        <v>1</v>
      </c>
      <c r="H6" s="7">
        <v>60</v>
      </c>
      <c r="I6" s="17">
        <f t="shared" si="0"/>
        <v>2.7851430976430975E-3</v>
      </c>
    </row>
    <row r="7" spans="1:9">
      <c r="A7" s="7">
        <v>4</v>
      </c>
      <c r="B7" s="1" t="s">
        <v>150</v>
      </c>
      <c r="C7" s="1" t="s">
        <v>26</v>
      </c>
      <c r="D7" s="2">
        <v>2007</v>
      </c>
      <c r="E7" s="24">
        <v>3.1944444444444442E-3</v>
      </c>
      <c r="F7" s="8" t="s">
        <v>104</v>
      </c>
      <c r="G7" s="7">
        <v>1</v>
      </c>
      <c r="H7" s="7">
        <v>114</v>
      </c>
      <c r="I7" s="17">
        <f t="shared" si="0"/>
        <v>2.9040404040404037E-3</v>
      </c>
    </row>
    <row r="8" spans="1:9">
      <c r="A8" s="7">
        <v>5</v>
      </c>
      <c r="B8" s="1" t="s">
        <v>151</v>
      </c>
      <c r="C8" s="1" t="s">
        <v>26</v>
      </c>
      <c r="D8" s="2">
        <v>2007</v>
      </c>
      <c r="E8" s="24">
        <v>3.2638888888888891E-3</v>
      </c>
      <c r="F8" s="8" t="s">
        <v>104</v>
      </c>
      <c r="G8" s="7">
        <v>2</v>
      </c>
      <c r="H8" s="7">
        <v>113</v>
      </c>
      <c r="I8" s="17">
        <f t="shared" si="0"/>
        <v>2.9671717171717172E-3</v>
      </c>
    </row>
    <row r="9" spans="1:9">
      <c r="A9" s="7">
        <v>6</v>
      </c>
      <c r="B9" s="1" t="s">
        <v>152</v>
      </c>
      <c r="C9" s="1" t="s">
        <v>92</v>
      </c>
      <c r="D9" s="2">
        <v>2007</v>
      </c>
      <c r="E9" s="24">
        <v>3.2708333333333335E-3</v>
      </c>
      <c r="F9" s="8" t="s">
        <v>104</v>
      </c>
      <c r="G9" s="7">
        <v>3</v>
      </c>
      <c r="H9" s="7">
        <v>84</v>
      </c>
      <c r="I9" s="17">
        <f t="shared" si="0"/>
        <v>2.9734848484848486E-3</v>
      </c>
    </row>
    <row r="10" spans="1:9">
      <c r="A10" s="7">
        <v>7</v>
      </c>
      <c r="B10" s="1" t="s">
        <v>153</v>
      </c>
      <c r="C10" s="1" t="s">
        <v>26</v>
      </c>
      <c r="D10" s="2">
        <v>2008</v>
      </c>
      <c r="E10" s="24">
        <v>3.3032407407407407E-3</v>
      </c>
      <c r="F10" s="8" t="s">
        <v>103</v>
      </c>
      <c r="G10" s="7">
        <v>2</v>
      </c>
      <c r="H10" s="7">
        <v>119</v>
      </c>
      <c r="I10" s="17">
        <f t="shared" si="0"/>
        <v>3.0029461279461275E-3</v>
      </c>
    </row>
    <row r="11" spans="1:9">
      <c r="A11" s="7">
        <v>8</v>
      </c>
      <c r="B11" s="1" t="s">
        <v>154</v>
      </c>
      <c r="C11" s="1" t="s">
        <v>11</v>
      </c>
      <c r="D11" s="2">
        <v>2008</v>
      </c>
      <c r="E11" s="24">
        <v>3.3240740740740743E-3</v>
      </c>
      <c r="F11" s="8" t="s">
        <v>103</v>
      </c>
      <c r="G11" s="7">
        <v>3</v>
      </c>
      <c r="H11" s="7">
        <v>48</v>
      </c>
      <c r="I11" s="17">
        <f t="shared" si="0"/>
        <v>3.021885521885522E-3</v>
      </c>
    </row>
    <row r="12" spans="1:9">
      <c r="A12" s="7">
        <v>9</v>
      </c>
      <c r="B12" s="1" t="s">
        <v>155</v>
      </c>
      <c r="C12" s="1" t="s">
        <v>11</v>
      </c>
      <c r="D12" s="2">
        <v>2008</v>
      </c>
      <c r="E12" s="24">
        <v>3.425925925925926E-3</v>
      </c>
      <c r="F12" s="8" t="s">
        <v>103</v>
      </c>
      <c r="G12" s="7">
        <v>4</v>
      </c>
      <c r="H12" s="7">
        <v>46</v>
      </c>
      <c r="I12" s="17">
        <f t="shared" si="0"/>
        <v>3.1144781144781144E-3</v>
      </c>
    </row>
    <row r="13" spans="1:9">
      <c r="A13" s="7">
        <v>10</v>
      </c>
      <c r="B13" s="1" t="s">
        <v>156</v>
      </c>
      <c r="C13" s="1" t="s">
        <v>94</v>
      </c>
      <c r="D13" s="2">
        <v>2008</v>
      </c>
      <c r="E13" s="24">
        <v>3.5115740740740736E-3</v>
      </c>
      <c r="F13" s="8" t="s">
        <v>103</v>
      </c>
      <c r="G13" s="7">
        <v>5</v>
      </c>
      <c r="H13" s="7">
        <v>150</v>
      </c>
      <c r="I13" s="17">
        <f t="shared" si="0"/>
        <v>3.1923400673400668E-3</v>
      </c>
    </row>
    <row r="14" spans="1:9">
      <c r="A14" s="7">
        <v>11</v>
      </c>
      <c r="B14" s="1" t="s">
        <v>157</v>
      </c>
      <c r="C14" s="1" t="s">
        <v>99</v>
      </c>
      <c r="D14" s="2">
        <v>2008</v>
      </c>
      <c r="E14" s="24">
        <v>3.5532407407407405E-3</v>
      </c>
      <c r="F14" s="8" t="s">
        <v>103</v>
      </c>
      <c r="G14" s="7">
        <v>6</v>
      </c>
      <c r="H14" s="7">
        <v>165</v>
      </c>
      <c r="I14" s="17">
        <f t="shared" si="0"/>
        <v>3.2302188552188549E-3</v>
      </c>
    </row>
    <row r="15" spans="1:9">
      <c r="A15" s="7">
        <v>12</v>
      </c>
      <c r="B15" s="1" t="s">
        <v>158</v>
      </c>
      <c r="C15" s="1" t="s">
        <v>90</v>
      </c>
      <c r="D15" s="2">
        <v>2008</v>
      </c>
      <c r="E15" s="24">
        <v>3.635416666666667E-3</v>
      </c>
      <c r="F15" s="8" t="s">
        <v>103</v>
      </c>
      <c r="G15" s="7">
        <v>7</v>
      </c>
      <c r="H15" s="7">
        <v>160</v>
      </c>
      <c r="I15" s="17">
        <f t="shared" si="0"/>
        <v>3.3049242424242425E-3</v>
      </c>
    </row>
    <row r="16" spans="1:9">
      <c r="A16" s="7">
        <v>13</v>
      </c>
      <c r="B16" s="1" t="s">
        <v>159</v>
      </c>
      <c r="C16" s="1" t="s">
        <v>80</v>
      </c>
      <c r="D16" s="2">
        <v>2007</v>
      </c>
      <c r="E16" s="24">
        <v>3.6828703703703706E-3</v>
      </c>
      <c r="F16" s="8" t="s">
        <v>104</v>
      </c>
      <c r="G16" s="7">
        <v>4</v>
      </c>
      <c r="H16" s="7">
        <v>143</v>
      </c>
      <c r="I16" s="17">
        <f t="shared" si="0"/>
        <v>3.3480639730639732E-3</v>
      </c>
    </row>
    <row r="17" spans="1:9">
      <c r="A17" s="7">
        <v>14</v>
      </c>
      <c r="B17" s="1" t="s">
        <v>160</v>
      </c>
      <c r="C17" s="1" t="s">
        <v>38</v>
      </c>
      <c r="D17" s="2">
        <v>2009</v>
      </c>
      <c r="E17" s="24">
        <v>3.7696759259259263E-3</v>
      </c>
      <c r="F17" s="8" t="s">
        <v>105</v>
      </c>
      <c r="G17" s="7">
        <v>1</v>
      </c>
      <c r="H17" s="7">
        <v>153</v>
      </c>
      <c r="I17" s="17">
        <f t="shared" si="0"/>
        <v>3.4269781144781147E-3</v>
      </c>
    </row>
    <row r="18" spans="1:9">
      <c r="A18" s="7">
        <v>15</v>
      </c>
      <c r="B18" s="1" t="s">
        <v>161</v>
      </c>
      <c r="C18" s="1" t="s">
        <v>11</v>
      </c>
      <c r="D18" s="2">
        <v>2007</v>
      </c>
      <c r="E18" s="24">
        <v>3.7777777777777779E-3</v>
      </c>
      <c r="F18" s="8" t="s">
        <v>104</v>
      </c>
      <c r="G18" s="7">
        <v>5</v>
      </c>
      <c r="H18" s="7">
        <v>94</v>
      </c>
      <c r="I18" s="17">
        <f t="shared" si="0"/>
        <v>3.4343434343434343E-3</v>
      </c>
    </row>
    <row r="19" spans="1:9">
      <c r="A19" s="7">
        <v>16</v>
      </c>
      <c r="B19" s="1" t="s">
        <v>162</v>
      </c>
      <c r="C19" s="1" t="s">
        <v>26</v>
      </c>
      <c r="D19" s="2">
        <v>2010</v>
      </c>
      <c r="E19" s="24">
        <v>3.8159722222222223E-3</v>
      </c>
      <c r="F19" s="8" t="s">
        <v>106</v>
      </c>
      <c r="G19" s="7">
        <v>1</v>
      </c>
      <c r="H19" s="7">
        <v>147</v>
      </c>
      <c r="I19" s="17">
        <f t="shared" si="0"/>
        <v>3.4690656565656564E-3</v>
      </c>
    </row>
    <row r="20" spans="1:9">
      <c r="A20" s="7">
        <v>17</v>
      </c>
      <c r="B20" s="1" t="s">
        <v>163</v>
      </c>
      <c r="C20" s="1" t="s">
        <v>26</v>
      </c>
      <c r="D20" s="2">
        <v>2007</v>
      </c>
      <c r="E20" s="24">
        <v>3.8460648148148147E-3</v>
      </c>
      <c r="F20" s="8" t="s">
        <v>102</v>
      </c>
      <c r="G20" s="7">
        <v>3</v>
      </c>
      <c r="H20" s="7">
        <v>146</v>
      </c>
      <c r="I20" s="17">
        <f t="shared" si="0"/>
        <v>3.4964225589225587E-3</v>
      </c>
    </row>
    <row r="21" spans="1:9">
      <c r="A21" s="7">
        <v>18</v>
      </c>
      <c r="B21" s="1" t="s">
        <v>164</v>
      </c>
      <c r="C21" s="1" t="s">
        <v>11</v>
      </c>
      <c r="D21" s="2">
        <v>2007</v>
      </c>
      <c r="E21" s="24">
        <v>3.9560185185185184E-3</v>
      </c>
      <c r="F21" s="8" t="s">
        <v>102</v>
      </c>
      <c r="G21" s="7">
        <v>4</v>
      </c>
      <c r="H21" s="7">
        <v>50</v>
      </c>
      <c r="I21" s="17">
        <f t="shared" si="0"/>
        <v>3.5963804713804708E-3</v>
      </c>
    </row>
    <row r="22" spans="1:9">
      <c r="A22" s="7">
        <v>19</v>
      </c>
      <c r="B22" s="1" t="s">
        <v>165</v>
      </c>
      <c r="C22" s="1" t="s">
        <v>11</v>
      </c>
      <c r="D22" s="2">
        <v>2007</v>
      </c>
      <c r="E22" s="24">
        <v>3.9930555555555561E-3</v>
      </c>
      <c r="F22" s="8" t="s">
        <v>102</v>
      </c>
      <c r="G22" s="7">
        <v>5</v>
      </c>
      <c r="H22" s="7">
        <v>45</v>
      </c>
      <c r="I22" s="17">
        <f t="shared" si="0"/>
        <v>3.6300505050505054E-3</v>
      </c>
    </row>
    <row r="23" spans="1:9">
      <c r="A23" s="7">
        <v>20</v>
      </c>
      <c r="B23" s="1" t="s">
        <v>166</v>
      </c>
      <c r="C23" s="1" t="s">
        <v>26</v>
      </c>
      <c r="D23" s="2">
        <v>2008</v>
      </c>
      <c r="E23" s="24">
        <v>4.1504629629629626E-3</v>
      </c>
      <c r="F23" s="8" t="s">
        <v>107</v>
      </c>
      <c r="G23" s="7">
        <v>1</v>
      </c>
      <c r="H23" s="7">
        <v>115</v>
      </c>
      <c r="I23" s="17">
        <f t="shared" si="0"/>
        <v>3.7731481481481474E-3</v>
      </c>
    </row>
    <row r="24" spans="1:9">
      <c r="A24" s="7">
        <v>21</v>
      </c>
      <c r="B24" s="1" t="s">
        <v>167</v>
      </c>
      <c r="C24" s="1" t="s">
        <v>26</v>
      </c>
      <c r="D24" s="2">
        <v>2009</v>
      </c>
      <c r="E24" s="24">
        <v>4.2268518518518523E-3</v>
      </c>
      <c r="F24" s="8" t="s">
        <v>108</v>
      </c>
      <c r="G24" s="7">
        <v>1</v>
      </c>
      <c r="H24" s="7">
        <v>17</v>
      </c>
      <c r="I24" s="17">
        <f t="shared" si="0"/>
        <v>3.8425925925925928E-3</v>
      </c>
    </row>
    <row r="25" spans="1:9">
      <c r="A25" s="7">
        <v>22</v>
      </c>
      <c r="B25" s="1" t="s">
        <v>168</v>
      </c>
      <c r="C25" s="1" t="s">
        <v>11</v>
      </c>
      <c r="D25" s="2">
        <v>2009</v>
      </c>
      <c r="E25" s="24">
        <v>4.4710648148148149E-3</v>
      </c>
      <c r="F25" s="8" t="s">
        <v>105</v>
      </c>
      <c r="G25" s="7">
        <v>2</v>
      </c>
      <c r="H25" s="7">
        <v>47</v>
      </c>
      <c r="I25" s="17">
        <f t="shared" si="0"/>
        <v>4.0646043771043767E-3</v>
      </c>
    </row>
    <row r="26" spans="1:9">
      <c r="A26" s="7">
        <v>23</v>
      </c>
      <c r="B26" s="1" t="s">
        <v>169</v>
      </c>
      <c r="C26" s="1" t="s">
        <v>11</v>
      </c>
      <c r="D26" s="2">
        <v>2007</v>
      </c>
      <c r="E26" s="24">
        <v>4.4837962962962965E-3</v>
      </c>
      <c r="F26" s="8" t="s">
        <v>104</v>
      </c>
      <c r="G26" s="7">
        <v>6</v>
      </c>
      <c r="H26" s="7">
        <v>44</v>
      </c>
      <c r="I26" s="17">
        <f t="shared" si="0"/>
        <v>4.0761784511784511E-3</v>
      </c>
    </row>
    <row r="27" spans="1:9">
      <c r="A27" s="7">
        <v>24</v>
      </c>
      <c r="B27" s="1" t="s">
        <v>170</v>
      </c>
      <c r="C27" s="1" t="s">
        <v>26</v>
      </c>
      <c r="D27" s="2">
        <v>2010</v>
      </c>
      <c r="E27" s="24">
        <v>4.9930555555555553E-3</v>
      </c>
      <c r="F27" s="8" t="s">
        <v>106</v>
      </c>
      <c r="G27" s="7">
        <v>2</v>
      </c>
      <c r="H27" s="7">
        <v>116</v>
      </c>
      <c r="I27" s="17">
        <f t="shared" si="0"/>
        <v>4.5391414141414139E-3</v>
      </c>
    </row>
    <row r="41" spans="5:5">
      <c r="E41" s="25"/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9000m</vt:lpstr>
      <vt:lpstr>6800m</vt:lpstr>
      <vt:lpstr>3300m</vt:lpstr>
      <vt:lpstr>2200m</vt:lpstr>
      <vt:lpstr>1300m</vt:lpstr>
      <vt:lpstr>1100m_M10</vt:lpstr>
      <vt:lpstr>1100m_W10</vt:lpstr>
      <vt:lpstr>1100m_MW9</vt:lpstr>
      <vt:lpstr>'1100m_M10'!Druckbereich</vt:lpstr>
      <vt:lpstr>'1100m_MW9'!Druckbereich</vt:lpstr>
      <vt:lpstr>'1100m_W10'!Druckbereich</vt:lpstr>
      <vt:lpstr>'1300m'!Druckbereich</vt:lpstr>
      <vt:lpstr>'2200m'!Druckbereich</vt:lpstr>
      <vt:lpstr>'3300m'!Druckbereich</vt:lpstr>
      <vt:lpstr>'6800m'!Druckbereich</vt:lpstr>
      <vt:lpstr>'9000m'!Druckbereich</vt:lpstr>
      <vt:lpstr>'1100m_M10'!Drucktitel</vt:lpstr>
      <vt:lpstr>'1100m_MW9'!Drucktitel</vt:lpstr>
      <vt:lpstr>'1100m_W10'!Drucktitel</vt:lpstr>
      <vt:lpstr>'1300m'!Drucktitel</vt:lpstr>
      <vt:lpstr>'2200m'!Drucktitel</vt:lpstr>
      <vt:lpstr>'3300m'!Drucktitel</vt:lpstr>
      <vt:lpstr>'6800m'!Drucktitel</vt:lpstr>
      <vt:lpstr>'9000m'!Drucktitel</vt:lpstr>
    </vt:vector>
  </TitlesOfParts>
  <Company>TSG Günstadt; 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TSG Rünstadt</dc:title>
  <dc:subject>Ergebnisliste</dc:subject>
  <dc:creator>Bernd Zoels;RS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2016-01-23T21:49:26Z</dcterms:modified>
  <cp:category>Laufinfo.eu</cp:category>
</cp:coreProperties>
</file>