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6_Laufinfo_Ergebnisse\"/>
    </mc:Choice>
  </mc:AlternateContent>
  <bookViews>
    <workbookView xWindow="120" yWindow="120" windowWidth="22520" windowHeight="12050"/>
  </bookViews>
  <sheets>
    <sheet name="7,5km" sheetId="26" r:id="rId1"/>
    <sheet name="1km" sheetId="27" r:id="rId2"/>
    <sheet name="500m" sheetId="29" r:id="rId3"/>
  </sheets>
  <definedNames>
    <definedName name="_xlnm._FilterDatabase" localSheetId="1" hidden="1">'1km'!$A$3:$I$205</definedName>
    <definedName name="_xlnm._FilterDatabase" localSheetId="2" hidden="1">'500m'!$A$3:$I$205</definedName>
    <definedName name="_xlnm._FilterDatabase" localSheetId="0" hidden="1">'7,5km'!$A$3:$I$205</definedName>
    <definedName name="_xlnm.Print_Area" localSheetId="1">'1km'!$A:$I</definedName>
    <definedName name="_xlnm.Print_Area" localSheetId="2">'500m'!$A:$I</definedName>
    <definedName name="_xlnm.Print_Area" localSheetId="0">'7,5km'!$A:$I</definedName>
    <definedName name="_xlnm.Print_Titles" localSheetId="1">'1km'!$1:$2</definedName>
    <definedName name="_xlnm.Print_Titles" localSheetId="2">'500m'!$1:$2</definedName>
    <definedName name="_xlnm.Print_Titles" localSheetId="0">'7,5km'!$1:$2</definedName>
  </definedNames>
  <calcPr calcId="162913"/>
</workbook>
</file>

<file path=xl/calcChain.xml><?xml version="1.0" encoding="utf-8"?>
<calcChain xmlns="http://schemas.openxmlformats.org/spreadsheetml/2006/main">
  <c r="I5" i="29" l="1"/>
  <c r="I6" i="29"/>
  <c r="I7" i="29"/>
  <c r="I8" i="29"/>
  <c r="I9" i="29"/>
  <c r="I10" i="29"/>
  <c r="I11" i="29"/>
  <c r="I12" i="29"/>
  <c r="I13" i="29"/>
  <c r="I5" i="27"/>
  <c r="I6" i="27"/>
  <c r="I7" i="27"/>
  <c r="I8" i="27"/>
  <c r="I9" i="27"/>
  <c r="I10" i="27"/>
  <c r="I11" i="27"/>
  <c r="I12" i="27"/>
  <c r="I13" i="27"/>
  <c r="I14" i="27"/>
  <c r="I15" i="27"/>
  <c r="I16" i="27"/>
  <c r="I5" i="26"/>
  <c r="I6" i="26"/>
  <c r="I7" i="26"/>
  <c r="I8" i="26"/>
  <c r="I9" i="26"/>
  <c r="I10" i="26"/>
  <c r="I11" i="26"/>
  <c r="I12" i="26"/>
  <c r="I13" i="26"/>
  <c r="I14" i="26"/>
  <c r="I15" i="26"/>
  <c r="I16" i="26"/>
  <c r="I17" i="26"/>
  <c r="I18" i="26"/>
  <c r="I19" i="26"/>
  <c r="I20" i="26"/>
  <c r="I21" i="26"/>
  <c r="I22" i="26"/>
  <c r="I23" i="26"/>
  <c r="I24" i="26"/>
  <c r="I25" i="26"/>
  <c r="I26" i="26"/>
  <c r="I27" i="26"/>
  <c r="I28" i="26"/>
  <c r="I29" i="26"/>
  <c r="I30" i="26"/>
  <c r="I31" i="26"/>
  <c r="I32" i="26"/>
  <c r="I33" i="26"/>
  <c r="I34" i="26"/>
  <c r="I35" i="26"/>
  <c r="I36" i="26"/>
  <c r="I37" i="26"/>
  <c r="I38" i="26"/>
  <c r="I39" i="26"/>
  <c r="I40" i="26"/>
  <c r="I41" i="26"/>
  <c r="I42" i="26"/>
  <c r="I43" i="26"/>
  <c r="I44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8" i="26"/>
  <c r="I59" i="26"/>
  <c r="I60" i="26"/>
  <c r="I61" i="26"/>
  <c r="I62" i="26"/>
  <c r="I63" i="26"/>
  <c r="I64" i="26"/>
  <c r="I65" i="26"/>
  <c r="I66" i="26"/>
  <c r="I67" i="26"/>
  <c r="I68" i="26"/>
  <c r="I69" i="26"/>
  <c r="I70" i="26"/>
  <c r="I71" i="26"/>
  <c r="I72" i="26"/>
  <c r="I73" i="26"/>
  <c r="I74" i="26"/>
  <c r="I75" i="26"/>
  <c r="I76" i="26"/>
  <c r="I77" i="26"/>
  <c r="I78" i="26"/>
  <c r="I79" i="26"/>
  <c r="I80" i="26"/>
  <c r="I81" i="26"/>
  <c r="I82" i="26"/>
  <c r="I83" i="26"/>
  <c r="I84" i="26"/>
  <c r="I85" i="26"/>
  <c r="I86" i="26"/>
  <c r="I87" i="26"/>
  <c r="I88" i="26"/>
  <c r="I89" i="26"/>
  <c r="I90" i="26"/>
  <c r="I91" i="26"/>
  <c r="I92" i="26"/>
  <c r="I93" i="26"/>
  <c r="I94" i="26"/>
  <c r="I95" i="26"/>
  <c r="I96" i="26"/>
  <c r="I97" i="26"/>
  <c r="I98" i="26"/>
  <c r="I99" i="26"/>
  <c r="I100" i="26"/>
  <c r="I101" i="26"/>
  <c r="I102" i="26"/>
  <c r="I103" i="26"/>
  <c r="I104" i="26"/>
  <c r="I105" i="26"/>
  <c r="I106" i="26"/>
  <c r="I107" i="26"/>
  <c r="I108" i="26"/>
  <c r="I109" i="26"/>
  <c r="I110" i="26"/>
  <c r="I111" i="26"/>
  <c r="I112" i="26"/>
  <c r="I113" i="26"/>
  <c r="I114" i="26"/>
  <c r="I115" i="26"/>
  <c r="I116" i="26"/>
  <c r="I117" i="26"/>
  <c r="I118" i="26"/>
  <c r="I119" i="26"/>
  <c r="I120" i="26"/>
  <c r="I121" i="26"/>
  <c r="I122" i="26"/>
  <c r="I123" i="26"/>
  <c r="I124" i="26"/>
  <c r="I125" i="26"/>
  <c r="I126" i="26"/>
  <c r="I127" i="26"/>
  <c r="I128" i="26"/>
  <c r="I129" i="26"/>
  <c r="I130" i="26"/>
  <c r="I131" i="26"/>
  <c r="I132" i="26"/>
  <c r="I133" i="26"/>
  <c r="I134" i="26"/>
  <c r="I135" i="26"/>
  <c r="I136" i="26"/>
  <c r="I137" i="26"/>
  <c r="I138" i="26"/>
  <c r="I139" i="26"/>
  <c r="I140" i="26"/>
  <c r="I141" i="26"/>
  <c r="I142" i="26"/>
  <c r="I143" i="26"/>
  <c r="I144" i="26"/>
  <c r="I145" i="26"/>
  <c r="I146" i="26"/>
  <c r="I147" i="26"/>
  <c r="I148" i="26"/>
  <c r="I149" i="26"/>
  <c r="I150" i="26"/>
  <c r="I4" i="29"/>
  <c r="B3" i="29"/>
  <c r="H1" i="29"/>
  <c r="E1" i="29"/>
  <c r="C1" i="29"/>
  <c r="A1" i="29"/>
  <c r="E1" i="27" l="1"/>
  <c r="I4" i="27"/>
  <c r="I4" i="26"/>
  <c r="H1" i="27"/>
  <c r="C1" i="27"/>
  <c r="A1" i="27"/>
  <c r="B3" i="27"/>
  <c r="B3" i="26"/>
</calcChain>
</file>

<file path=xl/sharedStrings.xml><?xml version="1.0" encoding="utf-8"?>
<sst xmlns="http://schemas.openxmlformats.org/spreadsheetml/2006/main" count="540" uniqueCount="288">
  <si>
    <t>Platz</t>
  </si>
  <si>
    <t>Name</t>
  </si>
  <si>
    <t>Verein</t>
  </si>
  <si>
    <t>JG</t>
  </si>
  <si>
    <t>Zeit</t>
  </si>
  <si>
    <t>Stnr.</t>
  </si>
  <si>
    <t>AK</t>
  </si>
  <si>
    <t>AK-Rang</t>
  </si>
  <si>
    <t>pace</t>
  </si>
  <si>
    <t>M55</t>
  </si>
  <si>
    <t>W45</t>
  </si>
  <si>
    <t>Lauf</t>
  </si>
  <si>
    <t>24. Weihnachtsmarktlauf</t>
  </si>
  <si>
    <t>TV Offenbach-Hundheim</t>
  </si>
  <si>
    <t>M40</t>
  </si>
  <si>
    <t>TuS 06 Heltersberg</t>
  </si>
  <si>
    <t>LLG Landstuhl</t>
  </si>
  <si>
    <t>TV Rodenbach</t>
  </si>
  <si>
    <t>M20</t>
  </si>
  <si>
    <t>LT Olympia Ramstein</t>
  </si>
  <si>
    <t>Laufteam Pirmasens</t>
  </si>
  <si>
    <t>VfB Reichenbach</t>
  </si>
  <si>
    <t>M45</t>
  </si>
  <si>
    <t>LG Ohmbachsee</t>
  </si>
  <si>
    <t>LTF ROKland Runners</t>
  </si>
  <si>
    <t>MS14/15</t>
  </si>
  <si>
    <t>ASV Langweiler/Merzweiler</t>
  </si>
  <si>
    <t>M30</t>
  </si>
  <si>
    <t>VfR Hundheim-Offenbach</t>
  </si>
  <si>
    <t>M50</t>
  </si>
  <si>
    <t>TV 1848 Meisenheim</t>
  </si>
  <si>
    <t>SV Kottweiler-Schwanden</t>
  </si>
  <si>
    <t>MJ16/17</t>
  </si>
  <si>
    <t>1. FC Kaiserslautern</t>
  </si>
  <si>
    <t>W30</t>
  </si>
  <si>
    <t>M60</t>
  </si>
  <si>
    <t>1. FCK</t>
  </si>
  <si>
    <t>M35</t>
  </si>
  <si>
    <t>Die Musketiere</t>
  </si>
  <si>
    <t>MJ18/19</t>
  </si>
  <si>
    <t>VfA Westrich</t>
  </si>
  <si>
    <t>Kaiserslautern</t>
  </si>
  <si>
    <t>VfA Neunkirchen</t>
  </si>
  <si>
    <t>Fitness &amp; Bewegung Pirmasens</t>
  </si>
  <si>
    <t>Sembach</t>
  </si>
  <si>
    <t>W35</t>
  </si>
  <si>
    <t>LC Bad Dürkheim</t>
  </si>
  <si>
    <t>Bruchmühlbach</t>
  </si>
  <si>
    <t>TSG 1861 Kaiserslautern</t>
  </si>
  <si>
    <t>W20</t>
  </si>
  <si>
    <t>Der Laufladen KL</t>
  </si>
  <si>
    <t>Team Erdinger Alkoholfrei</t>
  </si>
  <si>
    <t>LG Brücken-Mühleck</t>
  </si>
  <si>
    <t>Niederstaufenbach</t>
  </si>
  <si>
    <t>Veldenz Gymnasium Lauterecken</t>
  </si>
  <si>
    <t>Queidersbach</t>
  </si>
  <si>
    <t>SG-Jettenbach-Essweiler-Rothselberg</t>
  </si>
  <si>
    <t>Oberweiler im Tal</t>
  </si>
  <si>
    <t>Rutsweiler a-d. Lauter</t>
  </si>
  <si>
    <t>Die Sonntagsl(s)äufer</t>
  </si>
  <si>
    <t>Saarbrücken</t>
  </si>
  <si>
    <t>Ludweiler</t>
  </si>
  <si>
    <t>Spesbach</t>
  </si>
  <si>
    <t>SV Neunkirchen</t>
  </si>
  <si>
    <t>M70</t>
  </si>
  <si>
    <t>M65</t>
  </si>
  <si>
    <t>IdarerTV</t>
  </si>
  <si>
    <t>TuS Alsenz</t>
  </si>
  <si>
    <t>W50</t>
  </si>
  <si>
    <t>Schallodenbach</t>
  </si>
  <si>
    <t>Buchholz-Boppard</t>
  </si>
  <si>
    <t>TV Thaleischweiler</t>
  </si>
  <si>
    <t>MS&lt;11</t>
  </si>
  <si>
    <t>W40</t>
  </si>
  <si>
    <t>TSG Kaiserslautern</t>
  </si>
  <si>
    <t>WJ16/17</t>
  </si>
  <si>
    <t>TUS Glan-Münchweiler</t>
  </si>
  <si>
    <t>TuS Heimweiler</t>
  </si>
  <si>
    <t>M75</t>
  </si>
  <si>
    <t>LT Hirzweiler</t>
  </si>
  <si>
    <t>WiWa-KL</t>
  </si>
  <si>
    <t>TV Meisenheim</t>
  </si>
  <si>
    <t>Rothselberg</t>
  </si>
  <si>
    <t>TV Alzey</t>
  </si>
  <si>
    <t>TV Brücken</t>
  </si>
  <si>
    <t>W55</t>
  </si>
  <si>
    <t>W70</t>
  </si>
  <si>
    <t>TV Bad Sobernheim</t>
  </si>
  <si>
    <t>W60</t>
  </si>
  <si>
    <t>W65</t>
  </si>
  <si>
    <t>LF Naheland Bad Kreuznach</t>
  </si>
  <si>
    <t>M80</t>
  </si>
  <si>
    <t>WS12/13</t>
  </si>
  <si>
    <t>Elzweiler</t>
  </si>
  <si>
    <t>MS12/13</t>
  </si>
  <si>
    <t>LTF Marpingen</t>
  </si>
  <si>
    <t>TV-Lemberg</t>
  </si>
  <si>
    <t>TV Wartenberg Rohrbach</t>
  </si>
  <si>
    <t>tv thaleischweiler</t>
  </si>
  <si>
    <t>llg landstuhl</t>
  </si>
  <si>
    <t>Buborn</t>
  </si>
  <si>
    <t>Judo Club Offenbach-Hundheim</t>
  </si>
  <si>
    <t>JFV Königsland</t>
  </si>
  <si>
    <t>Miesenbach</t>
  </si>
  <si>
    <t>KITA Mühlbach</t>
  </si>
  <si>
    <t>Langweiler</t>
  </si>
  <si>
    <t>Sambach</t>
  </si>
  <si>
    <t>Bour Andre</t>
  </si>
  <si>
    <t>Barnsteiner Alexander</t>
  </si>
  <si>
    <t>Thomsen Michael</t>
  </si>
  <si>
    <t>Koch Sebastian</t>
  </si>
  <si>
    <t>Wagner Thorsten</t>
  </si>
  <si>
    <t>Schwarm Ralf</t>
  </si>
  <si>
    <t>Abrhaley Senay</t>
  </si>
  <si>
    <t>Estifanos Abraham</t>
  </si>
  <si>
    <t>Braband Markus</t>
  </si>
  <si>
    <t>Fritsch Jörg</t>
  </si>
  <si>
    <t>Omar Mohamed</t>
  </si>
  <si>
    <t>Petersen Blake</t>
  </si>
  <si>
    <t>Bender Marcel</t>
  </si>
  <si>
    <t>Klein Michael</t>
  </si>
  <si>
    <t>Andebrhan Debesay</t>
  </si>
  <si>
    <t>Frank Georg</t>
  </si>
  <si>
    <t>Alt Dirk</t>
  </si>
  <si>
    <t>Kadel Ralf</t>
  </si>
  <si>
    <t>Gerigk Michael</t>
  </si>
  <si>
    <t>Peterschmitt Alfred</t>
  </si>
  <si>
    <t>Lutzi Marc-Oliver</t>
  </si>
  <si>
    <t>Akbari Alijam</t>
  </si>
  <si>
    <t>Frenger Monika</t>
  </si>
  <si>
    <t>Correc Pascal</t>
  </si>
  <si>
    <t>Bold Alexander</t>
  </si>
  <si>
    <t>Walter Iris</t>
  </si>
  <si>
    <t>Staß Benjamin</t>
  </si>
  <si>
    <t>Ghafari Ainuddin</t>
  </si>
  <si>
    <t>Weber Matthias</t>
  </si>
  <si>
    <t>Bambach Katja</t>
  </si>
  <si>
    <t>Baque Hans</t>
  </si>
  <si>
    <t>Natter Bastian</t>
  </si>
  <si>
    <t>Day Patrick</t>
  </si>
  <si>
    <t>Schmidt Andreas</t>
  </si>
  <si>
    <t>Klein Richard</t>
  </si>
  <si>
    <t>Würz Andreas</t>
  </si>
  <si>
    <t>Stripf Roland</t>
  </si>
  <si>
    <t>Deiß Sonja</t>
  </si>
  <si>
    <t>Berberich Hans-Joachim</t>
  </si>
  <si>
    <t>Bier Michael</t>
  </si>
  <si>
    <t>Knehr Yvonne</t>
  </si>
  <si>
    <t>Mosterd Teunie</t>
  </si>
  <si>
    <t>Hein Thomas</t>
  </si>
  <si>
    <t>Doesken Norman</t>
  </si>
  <si>
    <t>Geibel Thomas</t>
  </si>
  <si>
    <t>Rumpf Karsten</t>
  </si>
  <si>
    <t>Hanß Christian</t>
  </si>
  <si>
    <t>Krauß Michael</t>
  </si>
  <si>
    <t>Simons Gerhard</t>
  </si>
  <si>
    <t>Kolb Patrik</t>
  </si>
  <si>
    <t>Schmitt Dieter</t>
  </si>
  <si>
    <t>Schmitt Benjamin</t>
  </si>
  <si>
    <t>Moosmann Jonas</t>
  </si>
  <si>
    <t>Hörnlein Mario</t>
  </si>
  <si>
    <t>Lang Alexander</t>
  </si>
  <si>
    <t>Hirselandt Lutz</t>
  </si>
  <si>
    <t>Prümm Johannes</t>
  </si>
  <si>
    <t>Kriegshäuser Dieter</t>
  </si>
  <si>
    <t>Schaber Frank</t>
  </si>
  <si>
    <t>Gabelmann Wolfgang</t>
  </si>
  <si>
    <t>Jeric Sascha</t>
  </si>
  <si>
    <t>Klein Volker</t>
  </si>
  <si>
    <t>Herrmann Peggy</t>
  </si>
  <si>
    <t>Reinhart Adolf</t>
  </si>
  <si>
    <t>Uebel Klaus</t>
  </si>
  <si>
    <t>Böcher Wolfram</t>
  </si>
  <si>
    <t>Böcher Mats</t>
  </si>
  <si>
    <t>Laborenz Frank</t>
  </si>
  <si>
    <t>Nesseler Daniel</t>
  </si>
  <si>
    <t>Nicke Andreas</t>
  </si>
  <si>
    <t>Haag Olaf</t>
  </si>
  <si>
    <t>Bayer Andreas</t>
  </si>
  <si>
    <t>Roßbach Matthias</t>
  </si>
  <si>
    <t>Metzger Stefan</t>
  </si>
  <si>
    <t>Kather Markus</t>
  </si>
  <si>
    <t>Bohrmann Michael</t>
  </si>
  <si>
    <t>Koch Gerhard</t>
  </si>
  <si>
    <t>Höhn Regina</t>
  </si>
  <si>
    <t>Leixner Harry</t>
  </si>
  <si>
    <t>Leubner Martina</t>
  </si>
  <si>
    <t>Matheis Dirk</t>
  </si>
  <si>
    <t>Scheiber Roland</t>
  </si>
  <si>
    <t>Killian Jürgen</t>
  </si>
  <si>
    <t>Rivinius David</t>
  </si>
  <si>
    <t>Altherr Stefan</t>
  </si>
  <si>
    <t>Becker Martin</t>
  </si>
  <si>
    <t>Mack Nicole</t>
  </si>
  <si>
    <t>Treptow Andreas</t>
  </si>
  <si>
    <t>Theiß Frank</t>
  </si>
  <si>
    <t>Franz Daniel</t>
  </si>
  <si>
    <t>Bellmann Micha</t>
  </si>
  <si>
    <t>Gaj Danuta</t>
  </si>
  <si>
    <t>Schmitt Michael</t>
  </si>
  <si>
    <t>Kaiser Udo</t>
  </si>
  <si>
    <t>Pfeiffer Kim Sophie</t>
  </si>
  <si>
    <t>Marioneck Michael</t>
  </si>
  <si>
    <t>Luba Walter</t>
  </si>
  <si>
    <t>Plainer Alfred</t>
  </si>
  <si>
    <t>Weber Karl</t>
  </si>
  <si>
    <t>Eisinger Hans</t>
  </si>
  <si>
    <t>Zumbach Iris</t>
  </si>
  <si>
    <t>Mayer Thorsten</t>
  </si>
  <si>
    <t>Klee Clemens</t>
  </si>
  <si>
    <t>Hussaini Abdul Muhid</t>
  </si>
  <si>
    <t>Dr. Merkel Hans-Otto</t>
  </si>
  <si>
    <t>Venter Klaus-Peter</t>
  </si>
  <si>
    <t>Karimi Feridoon</t>
  </si>
  <si>
    <t>Mohmand Bismillah</t>
  </si>
  <si>
    <t>Kube Tamina</t>
  </si>
  <si>
    <t>Kube Swana</t>
  </si>
  <si>
    <t>Heil Dieter</t>
  </si>
  <si>
    <t>Arifi Farid</t>
  </si>
  <si>
    <t>Heidenreich Helga</t>
  </si>
  <si>
    <t>Correc Manuela</t>
  </si>
  <si>
    <t>Schwarm Heinz</t>
  </si>
  <si>
    <t>Christmann Ingrid</t>
  </si>
  <si>
    <t>Fuchs Anna</t>
  </si>
  <si>
    <t>Knehr Eric</t>
  </si>
  <si>
    <t>Franz Tanja</t>
  </si>
  <si>
    <t>Höh Ingrid</t>
  </si>
  <si>
    <t>Beck Hans-Joachim</t>
  </si>
  <si>
    <t>Nesseler Werner</t>
  </si>
  <si>
    <t>Moritz Theo</t>
  </si>
  <si>
    <t>Wagner Yvonne</t>
  </si>
  <si>
    <t>Lorch Petra</t>
  </si>
  <si>
    <t>Forell Werner</t>
  </si>
  <si>
    <t>Springer Elisabeth</t>
  </si>
  <si>
    <t>Pfeiffer Angelika</t>
  </si>
  <si>
    <t>Heidrich Christian</t>
  </si>
  <si>
    <t>Schmitz Christa</t>
  </si>
  <si>
    <t>Leixner Bärbel</t>
  </si>
  <si>
    <t>Dargegen Jasmin</t>
  </si>
  <si>
    <t>Mesel Ludwig</t>
  </si>
  <si>
    <t>Müller Sophie</t>
  </si>
  <si>
    <t>Zangerle-Müller Pia</t>
  </si>
  <si>
    <t>Weingarth Klaus</t>
  </si>
  <si>
    <t>Dec Hartmut</t>
  </si>
  <si>
    <t>Mayer Jennifer</t>
  </si>
  <si>
    <t>Wagner Sandra</t>
  </si>
  <si>
    <t>Meier Karin</t>
  </si>
  <si>
    <t>Hubert Lutz</t>
  </si>
  <si>
    <t>Lutz Eva</t>
  </si>
  <si>
    <t>Klink Stephanie</t>
  </si>
  <si>
    <t>Hübner Falk</t>
  </si>
  <si>
    <t>Stahl Leon</t>
  </si>
  <si>
    <t>Feller Franz</t>
  </si>
  <si>
    <t>Hinkel Friedrich</t>
  </si>
  <si>
    <t>Hartmann Emma</t>
  </si>
  <si>
    <t>Franz Paula</t>
  </si>
  <si>
    <t>Wißmann Emily</t>
  </si>
  <si>
    <t>Doesken Emelie</t>
  </si>
  <si>
    <t>Hadbawik Lara</t>
  </si>
  <si>
    <t>Benkovic Anna</t>
  </si>
  <si>
    <t>Lang Maximilian</t>
  </si>
  <si>
    <t>Neu Leonie</t>
  </si>
  <si>
    <t>Benkovic Darijan</t>
  </si>
  <si>
    <t>Neu Miriam</t>
  </si>
  <si>
    <t>Day Henry</t>
  </si>
  <si>
    <t>Peterson Kalena</t>
  </si>
  <si>
    <t>Peterson Conner</t>
  </si>
  <si>
    <t>Dieckmann Henrieke</t>
  </si>
  <si>
    <t>Doesken Tiberius</t>
  </si>
  <si>
    <t>Stahl Melina</t>
  </si>
  <si>
    <t>Krauß Johannes Levin</t>
  </si>
  <si>
    <t>Bauer Finn</t>
  </si>
  <si>
    <t>Wißmann Bastian</t>
  </si>
  <si>
    <t>Di Clemente Luca</t>
  </si>
  <si>
    <t>Doesken Zita</t>
  </si>
  <si>
    <t>Risch Emma</t>
  </si>
  <si>
    <t>Dieckmann Greta</t>
  </si>
  <si>
    <t>-</t>
  </si>
  <si>
    <t>WS11-12</t>
  </si>
  <si>
    <t>WS7-8</t>
  </si>
  <si>
    <t>WS9-10</t>
  </si>
  <si>
    <t>MS7-8</t>
  </si>
  <si>
    <t>MS9-10</t>
  </si>
  <si>
    <t>MS5/6</t>
  </si>
  <si>
    <t>MS3/4</t>
  </si>
  <si>
    <t>MS&gt;7</t>
  </si>
  <si>
    <t>WS5/6</t>
  </si>
  <si>
    <t>WS&lt;2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</si>
</sst>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.0\ &quot;km&quot;"/>
    <numFmt numFmtId="170" formatCode="0\ &quot;m&quot;"/>
    <numFmt numFmtId="177" formatCode="h:mm:ss.0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33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  <xf numFmtId="170" fontId="19" fillId="0" borderId="0" xfId="0" applyNumberFormat="1" applyFont="1" applyAlignment="1">
      <alignment horizontal="right" vertical="center"/>
    </xf>
    <xf numFmtId="177" fontId="19" fillId="33" borderId="10" xfId="0" applyNumberFormat="1" applyFont="1" applyFill="1" applyBorder="1" applyAlignment="1">
      <alignment horizontal="right" vertical="center" indent="1"/>
    </xf>
    <xf numFmtId="177" fontId="18" fillId="33" borderId="11" xfId="0" applyNumberFormat="1" applyFont="1" applyFill="1" applyBorder="1" applyAlignment="1">
      <alignment horizontal="right" vertical="center" indent="1"/>
    </xf>
    <xf numFmtId="177" fontId="18" fillId="0" borderId="0" xfId="0" applyNumberFormat="1" applyFont="1" applyAlignment="1">
      <alignment horizontal="right" vertical="center" indent="1"/>
    </xf>
    <xf numFmtId="47" fontId="18" fillId="0" borderId="0" xfId="0" applyNumberFormat="1" applyFont="1" applyAlignment="1">
      <alignment horizontal="right" vertical="center" inden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0"/>
  <sheetViews>
    <sheetView tabSelected="1"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31"/>
    <col min="6" max="6" width="10.1796875" style="8" customWidth="1"/>
    <col min="7" max="7" width="8.81640625" style="7" bestFit="1" customWidth="1"/>
    <col min="8" max="8" width="8.7265625" style="7" customWidth="1"/>
    <col min="9" max="9" width="8.7265625" style="21" customWidth="1"/>
    <col min="10" max="16384" width="11.453125" style="3"/>
  </cols>
  <sheetData>
    <row r="1" spans="1:9" s="6" customFormat="1" x14ac:dyDescent="0.25">
      <c r="A1" s="6" t="s">
        <v>12</v>
      </c>
      <c r="B1" s="4"/>
      <c r="C1" s="24" t="s">
        <v>13</v>
      </c>
      <c r="D1" s="27">
        <v>7.5</v>
      </c>
      <c r="E1" s="25" t="s">
        <v>11</v>
      </c>
      <c r="F1" s="25"/>
      <c r="H1" s="26">
        <v>42714</v>
      </c>
      <c r="I1" s="26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29" t="s">
        <v>4</v>
      </c>
      <c r="F2" s="11" t="s">
        <v>6</v>
      </c>
      <c r="G2" s="11" t="s">
        <v>7</v>
      </c>
      <c r="H2" s="11" t="s">
        <v>5</v>
      </c>
      <c r="I2" s="22" t="s">
        <v>8</v>
      </c>
    </row>
    <row r="3" spans="1:9" x14ac:dyDescent="0.25">
      <c r="A3" s="13"/>
      <c r="B3" s="14">
        <f>SUBTOTAL(3,B4:B1004)</f>
        <v>147</v>
      </c>
      <c r="C3" s="15"/>
      <c r="D3" s="16"/>
      <c r="E3" s="30"/>
      <c r="F3" s="16"/>
      <c r="G3" s="16"/>
      <c r="H3" s="16"/>
      <c r="I3" s="23"/>
    </row>
    <row r="4" spans="1:9" x14ac:dyDescent="0.25">
      <c r="A4" s="7">
        <v>1</v>
      </c>
      <c r="B4" s="1" t="s">
        <v>107</v>
      </c>
      <c r="C4" s="1" t="s">
        <v>15</v>
      </c>
      <c r="D4" s="2">
        <v>1975</v>
      </c>
      <c r="E4" s="31">
        <v>1.8365740740740742E-2</v>
      </c>
      <c r="F4" s="8" t="s">
        <v>14</v>
      </c>
      <c r="G4" s="7">
        <v>1</v>
      </c>
      <c r="H4" s="7">
        <v>147</v>
      </c>
      <c r="I4" s="21">
        <f>E4/$D$1</f>
        <v>2.4487654320987655E-3</v>
      </c>
    </row>
    <row r="5" spans="1:9" x14ac:dyDescent="0.25">
      <c r="A5" s="7">
        <v>2</v>
      </c>
      <c r="B5" s="1" t="s">
        <v>108</v>
      </c>
      <c r="C5" s="1" t="s">
        <v>16</v>
      </c>
      <c r="D5" s="2">
        <v>1974</v>
      </c>
      <c r="E5" s="31">
        <v>1.8694444444444448E-2</v>
      </c>
      <c r="F5" s="8" t="s">
        <v>14</v>
      </c>
      <c r="G5" s="7">
        <v>2</v>
      </c>
      <c r="H5" s="7">
        <v>104</v>
      </c>
      <c r="I5" s="21">
        <f t="shared" ref="I5:I68" si="0">E5/$D$1</f>
        <v>2.4925925925925931E-3</v>
      </c>
    </row>
    <row r="6" spans="1:9" x14ac:dyDescent="0.25">
      <c r="A6" s="7">
        <v>3</v>
      </c>
      <c r="B6" s="1" t="s">
        <v>109</v>
      </c>
      <c r="C6" s="1" t="s">
        <v>17</v>
      </c>
      <c r="D6" s="2">
        <v>1974</v>
      </c>
      <c r="E6" s="31">
        <v>1.9679398148148151E-2</v>
      </c>
      <c r="F6" s="8" t="s">
        <v>14</v>
      </c>
      <c r="G6" s="7">
        <v>3</v>
      </c>
      <c r="H6" s="7">
        <v>75</v>
      </c>
      <c r="I6" s="21">
        <f t="shared" si="0"/>
        <v>2.6239197530864202E-3</v>
      </c>
    </row>
    <row r="7" spans="1:9" x14ac:dyDescent="0.25">
      <c r="A7" s="7">
        <v>4</v>
      </c>
      <c r="B7" s="1" t="s">
        <v>110</v>
      </c>
      <c r="C7" s="1" t="s">
        <v>19</v>
      </c>
      <c r="D7" s="2">
        <v>1987</v>
      </c>
      <c r="E7" s="31">
        <v>2.0074074074074074E-2</v>
      </c>
      <c r="F7" s="8" t="s">
        <v>18</v>
      </c>
      <c r="G7" s="7">
        <v>1</v>
      </c>
      <c r="H7" s="7">
        <v>60</v>
      </c>
      <c r="I7" s="21">
        <f t="shared" si="0"/>
        <v>2.6765432098765432E-3</v>
      </c>
    </row>
    <row r="8" spans="1:9" x14ac:dyDescent="0.25">
      <c r="A8" s="7">
        <v>5</v>
      </c>
      <c r="B8" s="1" t="s">
        <v>111</v>
      </c>
      <c r="C8" s="1" t="s">
        <v>20</v>
      </c>
      <c r="D8" s="2">
        <v>1974</v>
      </c>
      <c r="E8" s="31">
        <v>2.0203703703703703E-2</v>
      </c>
      <c r="F8" s="8" t="s">
        <v>14</v>
      </c>
      <c r="G8" s="7">
        <v>4</v>
      </c>
      <c r="H8" s="7">
        <v>144</v>
      </c>
      <c r="I8" s="21">
        <f t="shared" si="0"/>
        <v>2.6938271604938272E-3</v>
      </c>
    </row>
    <row r="9" spans="1:9" x14ac:dyDescent="0.25">
      <c r="A9" s="7">
        <v>6</v>
      </c>
      <c r="B9" s="1" t="s">
        <v>112</v>
      </c>
      <c r="C9" s="1" t="s">
        <v>17</v>
      </c>
      <c r="D9" s="2">
        <v>1972</v>
      </c>
      <c r="E9" s="31">
        <v>2.0319444444444446E-2</v>
      </c>
      <c r="F9" s="8" t="s">
        <v>14</v>
      </c>
      <c r="G9" s="7">
        <v>5</v>
      </c>
      <c r="H9" s="7">
        <v>115</v>
      </c>
      <c r="I9" s="21">
        <f t="shared" si="0"/>
        <v>2.7092592592592593E-3</v>
      </c>
    </row>
    <row r="10" spans="1:9" x14ac:dyDescent="0.25">
      <c r="A10" s="7">
        <v>7</v>
      </c>
      <c r="B10" s="1" t="s">
        <v>113</v>
      </c>
      <c r="C10" s="1" t="s">
        <v>21</v>
      </c>
      <c r="D10" s="2">
        <v>1996</v>
      </c>
      <c r="E10" s="31">
        <v>2.0581018518518519E-2</v>
      </c>
      <c r="F10" s="8" t="s">
        <v>18</v>
      </c>
      <c r="G10" s="7">
        <v>2</v>
      </c>
      <c r="H10" s="7">
        <v>98</v>
      </c>
      <c r="I10" s="21">
        <f t="shared" si="0"/>
        <v>2.7441358024691358E-3</v>
      </c>
    </row>
    <row r="11" spans="1:9" x14ac:dyDescent="0.25">
      <c r="A11" s="7">
        <v>8</v>
      </c>
      <c r="B11" s="1" t="s">
        <v>114</v>
      </c>
      <c r="C11" s="1" t="s">
        <v>21</v>
      </c>
      <c r="D11" s="2">
        <v>1991</v>
      </c>
      <c r="E11" s="31">
        <v>2.0622685185185185E-2</v>
      </c>
      <c r="F11" s="8" t="s">
        <v>18</v>
      </c>
      <c r="G11" s="7">
        <v>3</v>
      </c>
      <c r="H11" s="7">
        <v>99</v>
      </c>
      <c r="I11" s="21">
        <f t="shared" si="0"/>
        <v>2.7496913580246913E-3</v>
      </c>
    </row>
    <row r="12" spans="1:9" x14ac:dyDescent="0.25">
      <c r="A12" s="7">
        <v>9</v>
      </c>
      <c r="B12" s="1" t="s">
        <v>115</v>
      </c>
      <c r="C12" s="1" t="s">
        <v>23</v>
      </c>
      <c r="D12" s="2">
        <v>1968</v>
      </c>
      <c r="E12" s="31">
        <v>2.0651620370370372E-2</v>
      </c>
      <c r="F12" s="8" t="s">
        <v>22</v>
      </c>
      <c r="G12" s="7">
        <v>1</v>
      </c>
      <c r="H12" s="7">
        <v>17</v>
      </c>
      <c r="I12" s="21">
        <f t="shared" si="0"/>
        <v>2.7535493827160495E-3</v>
      </c>
    </row>
    <row r="13" spans="1:9" x14ac:dyDescent="0.25">
      <c r="A13" s="7">
        <v>10</v>
      </c>
      <c r="B13" s="1" t="s">
        <v>116</v>
      </c>
      <c r="C13" s="1" t="s">
        <v>24</v>
      </c>
      <c r="D13" s="2">
        <v>1970</v>
      </c>
      <c r="E13" s="31">
        <v>2.1244212962962961E-2</v>
      </c>
      <c r="F13" s="8" t="s">
        <v>22</v>
      </c>
      <c r="G13" s="7">
        <v>2</v>
      </c>
      <c r="H13" s="7">
        <v>51</v>
      </c>
      <c r="I13" s="21">
        <f t="shared" si="0"/>
        <v>2.8325617283950616E-3</v>
      </c>
    </row>
    <row r="14" spans="1:9" x14ac:dyDescent="0.25">
      <c r="A14" s="7">
        <v>11</v>
      </c>
      <c r="B14" s="1" t="s">
        <v>117</v>
      </c>
      <c r="C14" s="1" t="s">
        <v>21</v>
      </c>
      <c r="D14" s="2">
        <v>1995</v>
      </c>
      <c r="E14" s="31">
        <v>2.1339120370370366E-2</v>
      </c>
      <c r="F14" s="8" t="s">
        <v>18</v>
      </c>
      <c r="G14" s="7">
        <v>4</v>
      </c>
      <c r="H14" s="7">
        <v>100</v>
      </c>
      <c r="I14" s="21">
        <f t="shared" si="0"/>
        <v>2.8452160493827156E-3</v>
      </c>
    </row>
    <row r="15" spans="1:9" x14ac:dyDescent="0.25">
      <c r="A15" s="7">
        <v>12</v>
      </c>
      <c r="B15" s="1" t="s">
        <v>118</v>
      </c>
      <c r="C15" s="1" t="s">
        <v>277</v>
      </c>
      <c r="D15" s="2">
        <v>2001</v>
      </c>
      <c r="E15" s="31">
        <v>2.134490740740741E-2</v>
      </c>
      <c r="F15" s="8" t="s">
        <v>25</v>
      </c>
      <c r="G15" s="7">
        <v>1</v>
      </c>
      <c r="H15" s="7">
        <v>140</v>
      </c>
      <c r="I15" s="21">
        <f t="shared" si="0"/>
        <v>2.8459876543209879E-3</v>
      </c>
    </row>
    <row r="16" spans="1:9" x14ac:dyDescent="0.25">
      <c r="A16" s="7">
        <v>13</v>
      </c>
      <c r="B16" s="1" t="s">
        <v>119</v>
      </c>
      <c r="C16" s="1" t="s">
        <v>26</v>
      </c>
      <c r="D16" s="2">
        <v>1992</v>
      </c>
      <c r="E16" s="31">
        <v>2.1430555555555553E-2</v>
      </c>
      <c r="F16" s="8" t="s">
        <v>18</v>
      </c>
      <c r="G16" s="7">
        <v>5</v>
      </c>
      <c r="H16" s="7">
        <v>103</v>
      </c>
      <c r="I16" s="21">
        <f t="shared" si="0"/>
        <v>2.857407407407407E-3</v>
      </c>
    </row>
    <row r="17" spans="1:9" x14ac:dyDescent="0.25">
      <c r="A17" s="7">
        <v>14</v>
      </c>
      <c r="B17" s="1" t="s">
        <v>120</v>
      </c>
      <c r="C17" s="1" t="s">
        <v>28</v>
      </c>
      <c r="D17" s="2">
        <v>1984</v>
      </c>
      <c r="E17" s="31">
        <v>2.1445601851851851E-2</v>
      </c>
      <c r="F17" s="8" t="s">
        <v>27</v>
      </c>
      <c r="G17" s="7">
        <v>1</v>
      </c>
      <c r="H17" s="7">
        <v>31</v>
      </c>
      <c r="I17" s="21">
        <f t="shared" si="0"/>
        <v>2.8594135802469133E-3</v>
      </c>
    </row>
    <row r="18" spans="1:9" x14ac:dyDescent="0.25">
      <c r="A18" s="7">
        <v>15</v>
      </c>
      <c r="B18" s="1" t="s">
        <v>121</v>
      </c>
      <c r="C18" s="1" t="s">
        <v>21</v>
      </c>
      <c r="D18" s="2">
        <v>1996</v>
      </c>
      <c r="E18" s="31">
        <v>2.1475694444444443E-2</v>
      </c>
      <c r="F18" s="8" t="s">
        <v>18</v>
      </c>
      <c r="G18" s="7">
        <v>6</v>
      </c>
      <c r="H18" s="7">
        <v>101</v>
      </c>
      <c r="I18" s="21">
        <f t="shared" si="0"/>
        <v>2.8634259259259259E-3</v>
      </c>
    </row>
    <row r="19" spans="1:9" x14ac:dyDescent="0.25">
      <c r="A19" s="7">
        <v>16</v>
      </c>
      <c r="B19" s="1" t="s">
        <v>122</v>
      </c>
      <c r="C19" s="1" t="s">
        <v>15</v>
      </c>
      <c r="D19" s="2">
        <v>1963</v>
      </c>
      <c r="E19" s="31">
        <v>2.1800925925925928E-2</v>
      </c>
      <c r="F19" s="8" t="s">
        <v>29</v>
      </c>
      <c r="G19" s="7">
        <v>1</v>
      </c>
      <c r="H19" s="7">
        <v>124</v>
      </c>
      <c r="I19" s="21">
        <f t="shared" si="0"/>
        <v>2.9067901234567906E-3</v>
      </c>
    </row>
    <row r="20" spans="1:9" x14ac:dyDescent="0.25">
      <c r="A20" s="7">
        <v>17</v>
      </c>
      <c r="B20" s="1" t="s">
        <v>123</v>
      </c>
      <c r="C20" s="1" t="s">
        <v>30</v>
      </c>
      <c r="D20" s="2">
        <v>1966</v>
      </c>
      <c r="E20" s="31">
        <v>2.1892361111111109E-2</v>
      </c>
      <c r="F20" s="8" t="s">
        <v>29</v>
      </c>
      <c r="G20" s="7">
        <v>2</v>
      </c>
      <c r="H20" s="7">
        <v>45</v>
      </c>
      <c r="I20" s="21">
        <f t="shared" si="0"/>
        <v>2.9189814814814812E-3</v>
      </c>
    </row>
    <row r="21" spans="1:9" x14ac:dyDescent="0.25">
      <c r="A21" s="7">
        <v>18</v>
      </c>
      <c r="B21" s="1" t="s">
        <v>124</v>
      </c>
      <c r="C21" s="1" t="s">
        <v>21</v>
      </c>
      <c r="D21" s="2">
        <v>1970</v>
      </c>
      <c r="E21" s="31">
        <v>2.1966435185185183E-2</v>
      </c>
      <c r="F21" s="8" t="s">
        <v>22</v>
      </c>
      <c r="G21" s="7">
        <v>3</v>
      </c>
      <c r="H21" s="7">
        <v>91</v>
      </c>
      <c r="I21" s="21">
        <f t="shared" si="0"/>
        <v>2.9288580246913578E-3</v>
      </c>
    </row>
    <row r="22" spans="1:9" x14ac:dyDescent="0.25">
      <c r="A22" s="7">
        <v>19</v>
      </c>
      <c r="B22" s="1" t="s">
        <v>125</v>
      </c>
      <c r="C22" s="1" t="s">
        <v>31</v>
      </c>
      <c r="D22" s="2">
        <v>1962</v>
      </c>
      <c r="E22" s="31">
        <v>2.2166666666666668E-2</v>
      </c>
      <c r="F22" s="8" t="s">
        <v>29</v>
      </c>
      <c r="G22" s="7">
        <v>3</v>
      </c>
      <c r="H22" s="7">
        <v>139</v>
      </c>
      <c r="I22" s="21">
        <f t="shared" si="0"/>
        <v>2.9555555555555559E-3</v>
      </c>
    </row>
    <row r="23" spans="1:9" x14ac:dyDescent="0.25">
      <c r="A23" s="7">
        <v>20</v>
      </c>
      <c r="B23" s="1" t="s">
        <v>126</v>
      </c>
      <c r="C23" s="1" t="s">
        <v>15</v>
      </c>
      <c r="D23" s="2">
        <v>1966</v>
      </c>
      <c r="E23" s="31">
        <v>2.2224537037037032E-2</v>
      </c>
      <c r="F23" s="8" t="s">
        <v>29</v>
      </c>
      <c r="G23" s="7">
        <v>4</v>
      </c>
      <c r="H23" s="7">
        <v>42</v>
      </c>
      <c r="I23" s="21">
        <f t="shared" si="0"/>
        <v>2.9632716049382709E-3</v>
      </c>
    </row>
    <row r="24" spans="1:9" x14ac:dyDescent="0.25">
      <c r="A24" s="7">
        <v>21</v>
      </c>
      <c r="B24" s="1" t="s">
        <v>127</v>
      </c>
      <c r="C24" s="1" t="s">
        <v>33</v>
      </c>
      <c r="D24" s="2">
        <v>1999</v>
      </c>
      <c r="E24" s="31">
        <v>2.2379629629629628E-2</v>
      </c>
      <c r="F24" s="8" t="s">
        <v>32</v>
      </c>
      <c r="G24" s="7">
        <v>1</v>
      </c>
      <c r="H24" s="7">
        <v>138</v>
      </c>
      <c r="I24" s="21">
        <f t="shared" si="0"/>
        <v>2.9839506172839505E-3</v>
      </c>
    </row>
    <row r="25" spans="1:9" x14ac:dyDescent="0.25">
      <c r="A25" s="7">
        <v>22</v>
      </c>
      <c r="B25" s="1" t="s">
        <v>128</v>
      </c>
      <c r="C25" s="1" t="s">
        <v>21</v>
      </c>
      <c r="D25" s="2">
        <v>1994</v>
      </c>
      <c r="E25" s="31">
        <v>2.2616898148148146E-2</v>
      </c>
      <c r="F25" s="8" t="s">
        <v>18</v>
      </c>
      <c r="G25" s="7">
        <v>7</v>
      </c>
      <c r="H25" s="7">
        <v>102</v>
      </c>
      <c r="I25" s="21">
        <f t="shared" si="0"/>
        <v>3.0155864197530862E-3</v>
      </c>
    </row>
    <row r="26" spans="1:9" x14ac:dyDescent="0.25">
      <c r="A26" s="7">
        <v>23</v>
      </c>
      <c r="B26" s="1" t="s">
        <v>129</v>
      </c>
      <c r="C26" s="1" t="s">
        <v>33</v>
      </c>
      <c r="D26" s="2">
        <v>1985</v>
      </c>
      <c r="E26" s="31">
        <v>2.2657407407407407E-2</v>
      </c>
      <c r="F26" s="8" t="s">
        <v>34</v>
      </c>
      <c r="G26" s="7">
        <v>1</v>
      </c>
      <c r="H26" s="7">
        <v>157</v>
      </c>
      <c r="I26" s="21">
        <f t="shared" si="0"/>
        <v>3.0209876543209877E-3</v>
      </c>
    </row>
    <row r="27" spans="1:9" x14ac:dyDescent="0.25">
      <c r="A27" s="7">
        <v>24</v>
      </c>
      <c r="B27" s="1" t="s">
        <v>130</v>
      </c>
      <c r="C27" s="1" t="s">
        <v>17</v>
      </c>
      <c r="D27" s="2">
        <v>1971</v>
      </c>
      <c r="E27" s="31">
        <v>2.2787037037037036E-2</v>
      </c>
      <c r="F27" s="8" t="s">
        <v>22</v>
      </c>
      <c r="G27" s="7">
        <v>4</v>
      </c>
      <c r="H27" s="7">
        <v>65</v>
      </c>
      <c r="I27" s="21">
        <f t="shared" si="0"/>
        <v>3.0382716049382713E-3</v>
      </c>
    </row>
    <row r="28" spans="1:9" x14ac:dyDescent="0.25">
      <c r="A28" s="7">
        <v>25</v>
      </c>
      <c r="B28" s="1" t="s">
        <v>131</v>
      </c>
      <c r="C28" s="1" t="s">
        <v>36</v>
      </c>
      <c r="D28" s="2">
        <v>1955</v>
      </c>
      <c r="E28" s="31">
        <v>2.2821759259259253E-2</v>
      </c>
      <c r="F28" s="8" t="s">
        <v>35</v>
      </c>
      <c r="G28" s="7">
        <v>1</v>
      </c>
      <c r="H28" s="7">
        <v>56</v>
      </c>
      <c r="I28" s="21">
        <f t="shared" si="0"/>
        <v>3.0429012345679005E-3</v>
      </c>
    </row>
    <row r="29" spans="1:9" x14ac:dyDescent="0.25">
      <c r="A29" s="7">
        <v>26</v>
      </c>
      <c r="B29" s="1" t="s">
        <v>132</v>
      </c>
      <c r="C29" s="1" t="s">
        <v>30</v>
      </c>
      <c r="D29" s="2">
        <v>1967</v>
      </c>
      <c r="E29" s="31">
        <v>2.2913194444444441E-2</v>
      </c>
      <c r="F29" s="8" t="s">
        <v>10</v>
      </c>
      <c r="G29" s="7">
        <v>1</v>
      </c>
      <c r="H29" s="7">
        <v>171</v>
      </c>
      <c r="I29" s="21">
        <f t="shared" si="0"/>
        <v>3.0550925925925923E-3</v>
      </c>
    </row>
    <row r="30" spans="1:9" x14ac:dyDescent="0.25">
      <c r="A30" s="7">
        <v>27</v>
      </c>
      <c r="B30" s="1" t="s">
        <v>133</v>
      </c>
      <c r="C30" s="1" t="s">
        <v>38</v>
      </c>
      <c r="D30" s="2">
        <v>1980</v>
      </c>
      <c r="E30" s="31">
        <v>2.2918981481481481E-2</v>
      </c>
      <c r="F30" s="8" t="s">
        <v>37</v>
      </c>
      <c r="G30" s="7">
        <v>1</v>
      </c>
      <c r="H30" s="7">
        <v>159</v>
      </c>
      <c r="I30" s="21">
        <f t="shared" si="0"/>
        <v>3.0558641975308642E-3</v>
      </c>
    </row>
    <row r="31" spans="1:9" x14ac:dyDescent="0.25">
      <c r="A31" s="7">
        <v>28</v>
      </c>
      <c r="B31" s="1" t="s">
        <v>134</v>
      </c>
      <c r="C31" s="1" t="s">
        <v>13</v>
      </c>
      <c r="D31" s="2">
        <v>1997</v>
      </c>
      <c r="E31" s="31">
        <v>2.2967592592592592E-2</v>
      </c>
      <c r="F31" s="8" t="s">
        <v>39</v>
      </c>
      <c r="G31" s="7">
        <v>1</v>
      </c>
      <c r="H31" s="7">
        <v>12</v>
      </c>
      <c r="I31" s="21">
        <f t="shared" si="0"/>
        <v>3.0623456790123457E-3</v>
      </c>
    </row>
    <row r="32" spans="1:9" x14ac:dyDescent="0.25">
      <c r="A32" s="7">
        <v>29</v>
      </c>
      <c r="B32" s="1" t="s">
        <v>135</v>
      </c>
      <c r="C32" s="1" t="s">
        <v>40</v>
      </c>
      <c r="D32" s="2">
        <v>1967</v>
      </c>
      <c r="E32" s="31">
        <v>2.3085648148148147E-2</v>
      </c>
      <c r="F32" s="8" t="s">
        <v>22</v>
      </c>
      <c r="G32" s="7">
        <v>5</v>
      </c>
      <c r="H32" s="7">
        <v>5</v>
      </c>
      <c r="I32" s="21">
        <f t="shared" si="0"/>
        <v>3.0780864197530863E-3</v>
      </c>
    </row>
    <row r="33" spans="1:9" x14ac:dyDescent="0.25">
      <c r="A33" s="7">
        <v>30</v>
      </c>
      <c r="B33" s="1" t="s">
        <v>136</v>
      </c>
      <c r="C33" s="1" t="s">
        <v>16</v>
      </c>
      <c r="D33" s="2">
        <v>1971</v>
      </c>
      <c r="E33" s="31">
        <v>2.3116898148148147E-2</v>
      </c>
      <c r="F33" s="8" t="s">
        <v>10</v>
      </c>
      <c r="G33" s="7">
        <v>2</v>
      </c>
      <c r="H33" s="7">
        <v>141</v>
      </c>
      <c r="I33" s="21">
        <f t="shared" si="0"/>
        <v>3.0822530864197529E-3</v>
      </c>
    </row>
    <row r="34" spans="1:9" x14ac:dyDescent="0.25">
      <c r="A34" s="7">
        <v>31</v>
      </c>
      <c r="B34" s="1" t="s">
        <v>137</v>
      </c>
      <c r="C34" s="1" t="s">
        <v>33</v>
      </c>
      <c r="D34" s="2">
        <v>1958</v>
      </c>
      <c r="E34" s="31">
        <v>2.3188657407407404E-2</v>
      </c>
      <c r="F34" s="8" t="s">
        <v>9</v>
      </c>
      <c r="G34" s="7">
        <v>1</v>
      </c>
      <c r="H34" s="7">
        <v>128</v>
      </c>
      <c r="I34" s="21">
        <f t="shared" si="0"/>
        <v>3.0918209876543206E-3</v>
      </c>
    </row>
    <row r="35" spans="1:9" x14ac:dyDescent="0.25">
      <c r="A35" s="7">
        <v>32</v>
      </c>
      <c r="B35" s="1" t="s">
        <v>138</v>
      </c>
      <c r="C35" s="1" t="s">
        <v>31</v>
      </c>
      <c r="D35" s="2">
        <v>1992</v>
      </c>
      <c r="E35" s="31">
        <v>2.3251157407407408E-2</v>
      </c>
      <c r="F35" s="8" t="s">
        <v>18</v>
      </c>
      <c r="G35" s="7">
        <v>8</v>
      </c>
      <c r="H35" s="7">
        <v>122</v>
      </c>
      <c r="I35" s="21">
        <f t="shared" si="0"/>
        <v>3.1001543209876544E-3</v>
      </c>
    </row>
    <row r="36" spans="1:9" x14ac:dyDescent="0.25">
      <c r="A36" s="7">
        <v>33</v>
      </c>
      <c r="B36" s="1" t="s">
        <v>139</v>
      </c>
      <c r="C36" s="1" t="s">
        <v>17</v>
      </c>
      <c r="D36" s="2">
        <v>1978</v>
      </c>
      <c r="E36" s="31">
        <v>2.3256944444444445E-2</v>
      </c>
      <c r="F36" s="8" t="s">
        <v>37</v>
      </c>
      <c r="G36" s="7">
        <v>2</v>
      </c>
      <c r="H36" s="7">
        <v>66</v>
      </c>
      <c r="I36" s="21">
        <f t="shared" si="0"/>
        <v>3.1009259259259258E-3</v>
      </c>
    </row>
    <row r="37" spans="1:9" x14ac:dyDescent="0.25">
      <c r="A37" s="7">
        <v>34</v>
      </c>
      <c r="B37" s="1" t="s">
        <v>140</v>
      </c>
      <c r="C37" s="1" t="s">
        <v>41</v>
      </c>
      <c r="D37" s="2">
        <v>1968</v>
      </c>
      <c r="E37" s="31">
        <v>2.327546296296296E-2</v>
      </c>
      <c r="F37" s="8" t="s">
        <v>22</v>
      </c>
      <c r="G37" s="7">
        <v>6</v>
      </c>
      <c r="H37" s="7">
        <v>116</v>
      </c>
      <c r="I37" s="21">
        <f t="shared" si="0"/>
        <v>3.1033950617283946E-3</v>
      </c>
    </row>
    <row r="38" spans="1:9" x14ac:dyDescent="0.25">
      <c r="A38" s="7">
        <v>35</v>
      </c>
      <c r="B38" s="1" t="s">
        <v>141</v>
      </c>
      <c r="C38" s="1" t="s">
        <v>42</v>
      </c>
      <c r="D38" s="2">
        <v>1954</v>
      </c>
      <c r="E38" s="31">
        <v>2.3318287037037037E-2</v>
      </c>
      <c r="F38" s="8" t="s">
        <v>35</v>
      </c>
      <c r="G38" s="7">
        <v>2</v>
      </c>
      <c r="H38" s="7">
        <v>32</v>
      </c>
      <c r="I38" s="21">
        <f t="shared" si="0"/>
        <v>3.1091049382716051E-3</v>
      </c>
    </row>
    <row r="39" spans="1:9" x14ac:dyDescent="0.25">
      <c r="A39" s="7">
        <v>36</v>
      </c>
      <c r="B39" s="1" t="s">
        <v>142</v>
      </c>
      <c r="C39" s="1" t="s">
        <v>43</v>
      </c>
      <c r="D39" s="2">
        <v>1980</v>
      </c>
      <c r="E39" s="31">
        <v>2.3363425925925926E-2</v>
      </c>
      <c r="F39" s="8" t="s">
        <v>37</v>
      </c>
      <c r="G39" s="7">
        <v>3</v>
      </c>
      <c r="H39" s="7">
        <v>85</v>
      </c>
      <c r="I39" s="21">
        <f t="shared" si="0"/>
        <v>3.1151234567901235E-3</v>
      </c>
    </row>
    <row r="40" spans="1:9" x14ac:dyDescent="0.25">
      <c r="A40" s="7">
        <v>37</v>
      </c>
      <c r="B40" s="1" t="s">
        <v>143</v>
      </c>
      <c r="C40" s="1" t="s">
        <v>44</v>
      </c>
      <c r="D40" s="2">
        <v>1963</v>
      </c>
      <c r="E40" s="31">
        <v>2.3393518518518518E-2</v>
      </c>
      <c r="F40" s="8" t="s">
        <v>29</v>
      </c>
      <c r="G40" s="7">
        <v>5</v>
      </c>
      <c r="H40" s="7">
        <v>30</v>
      </c>
      <c r="I40" s="21">
        <f t="shared" si="0"/>
        <v>3.1191358024691357E-3</v>
      </c>
    </row>
    <row r="41" spans="1:9" x14ac:dyDescent="0.25">
      <c r="A41" s="7">
        <v>38</v>
      </c>
      <c r="B41" s="1" t="s">
        <v>144</v>
      </c>
      <c r="C41" s="1" t="s">
        <v>46</v>
      </c>
      <c r="D41" s="2">
        <v>1978</v>
      </c>
      <c r="E41" s="31">
        <v>2.3407407407407405E-2</v>
      </c>
      <c r="F41" s="8" t="s">
        <v>45</v>
      </c>
      <c r="G41" s="7">
        <v>1</v>
      </c>
      <c r="H41" s="7">
        <v>57</v>
      </c>
      <c r="I41" s="21">
        <f t="shared" si="0"/>
        <v>3.1209876543209871E-3</v>
      </c>
    </row>
    <row r="42" spans="1:9" x14ac:dyDescent="0.25">
      <c r="A42" s="7">
        <v>39</v>
      </c>
      <c r="B42" s="1" t="s">
        <v>145</v>
      </c>
      <c r="C42" s="1" t="s">
        <v>47</v>
      </c>
      <c r="D42" s="2">
        <v>1967</v>
      </c>
      <c r="E42" s="31">
        <v>2.3459490740740743E-2</v>
      </c>
      <c r="F42" s="8" t="s">
        <v>22</v>
      </c>
      <c r="G42" s="7">
        <v>7</v>
      </c>
      <c r="H42" s="7">
        <v>27</v>
      </c>
      <c r="I42" s="21">
        <f t="shared" si="0"/>
        <v>3.1279320987654324E-3</v>
      </c>
    </row>
    <row r="43" spans="1:9" x14ac:dyDescent="0.25">
      <c r="A43" s="7">
        <v>40</v>
      </c>
      <c r="B43" s="1" t="s">
        <v>146</v>
      </c>
      <c r="C43" s="1" t="s">
        <v>48</v>
      </c>
      <c r="D43" s="2">
        <v>1964</v>
      </c>
      <c r="E43" s="31">
        <v>2.3568287037037037E-2</v>
      </c>
      <c r="F43" s="8" t="s">
        <v>29</v>
      </c>
      <c r="G43" s="7">
        <v>6</v>
      </c>
      <c r="H43" s="7">
        <v>47</v>
      </c>
      <c r="I43" s="21">
        <f t="shared" si="0"/>
        <v>3.1424382716049382E-3</v>
      </c>
    </row>
    <row r="44" spans="1:9" x14ac:dyDescent="0.25">
      <c r="A44" s="7">
        <v>41</v>
      </c>
      <c r="B44" s="1" t="s">
        <v>147</v>
      </c>
      <c r="C44" s="1" t="s">
        <v>38</v>
      </c>
      <c r="D44" s="2">
        <v>1990</v>
      </c>
      <c r="E44" s="31">
        <v>2.3572916666666666E-2</v>
      </c>
      <c r="F44" s="8" t="s">
        <v>49</v>
      </c>
      <c r="G44" s="7">
        <v>1</v>
      </c>
      <c r="H44" s="7">
        <v>158</v>
      </c>
      <c r="I44" s="21">
        <f t="shared" si="0"/>
        <v>3.1430555555555556E-3</v>
      </c>
    </row>
    <row r="45" spans="1:9" x14ac:dyDescent="0.25">
      <c r="A45" s="7">
        <v>42</v>
      </c>
      <c r="B45" s="1" t="s">
        <v>148</v>
      </c>
      <c r="C45" s="1" t="s">
        <v>50</v>
      </c>
      <c r="D45" s="2">
        <v>1967</v>
      </c>
      <c r="E45" s="31">
        <v>2.3578703703703702E-2</v>
      </c>
      <c r="F45" s="8" t="s">
        <v>10</v>
      </c>
      <c r="G45" s="7">
        <v>3</v>
      </c>
      <c r="H45" s="7">
        <v>164</v>
      </c>
      <c r="I45" s="21">
        <f t="shared" si="0"/>
        <v>3.1438271604938271E-3</v>
      </c>
    </row>
    <row r="46" spans="1:9" x14ac:dyDescent="0.25">
      <c r="A46" s="7">
        <v>43</v>
      </c>
      <c r="B46" s="1" t="s">
        <v>149</v>
      </c>
      <c r="C46" s="1" t="s">
        <v>33</v>
      </c>
      <c r="D46" s="2">
        <v>1962</v>
      </c>
      <c r="E46" s="31">
        <v>2.3803240740740739E-2</v>
      </c>
      <c r="F46" s="8" t="s">
        <v>29</v>
      </c>
      <c r="G46" s="7">
        <v>7</v>
      </c>
      <c r="H46" s="7">
        <v>88</v>
      </c>
      <c r="I46" s="21">
        <f t="shared" si="0"/>
        <v>3.1737654320987655E-3</v>
      </c>
    </row>
    <row r="47" spans="1:9" x14ac:dyDescent="0.25">
      <c r="A47" s="7">
        <v>44</v>
      </c>
      <c r="B47" s="1" t="s">
        <v>150</v>
      </c>
      <c r="C47" s="1" t="s">
        <v>51</v>
      </c>
      <c r="D47" s="2">
        <v>1971</v>
      </c>
      <c r="E47" s="31">
        <v>2.3901620370370372E-2</v>
      </c>
      <c r="F47" s="8" t="s">
        <v>22</v>
      </c>
      <c r="G47" s="7">
        <v>8</v>
      </c>
      <c r="H47" s="7">
        <v>18</v>
      </c>
      <c r="I47" s="21">
        <f t="shared" si="0"/>
        <v>3.1868827160493828E-3</v>
      </c>
    </row>
    <row r="48" spans="1:9" x14ac:dyDescent="0.25">
      <c r="A48" s="7">
        <v>45</v>
      </c>
      <c r="B48" s="1" t="s">
        <v>151</v>
      </c>
      <c r="C48" s="1" t="s">
        <v>52</v>
      </c>
      <c r="D48" s="2">
        <v>1965</v>
      </c>
      <c r="E48" s="31">
        <v>2.3929398148148151E-2</v>
      </c>
      <c r="F48" s="8" t="s">
        <v>29</v>
      </c>
      <c r="G48" s="7">
        <v>8</v>
      </c>
      <c r="H48" s="7">
        <v>162</v>
      </c>
      <c r="I48" s="21">
        <f t="shared" si="0"/>
        <v>3.1905864197530869E-3</v>
      </c>
    </row>
    <row r="49" spans="1:9" x14ac:dyDescent="0.25">
      <c r="A49" s="7">
        <v>46</v>
      </c>
      <c r="B49" s="1" t="s">
        <v>152</v>
      </c>
      <c r="C49" s="1" t="s">
        <v>53</v>
      </c>
      <c r="D49" s="2">
        <v>1991</v>
      </c>
      <c r="E49" s="31">
        <v>2.3931712962962964E-2</v>
      </c>
      <c r="F49" s="8" t="s">
        <v>18</v>
      </c>
      <c r="G49" s="7">
        <v>9</v>
      </c>
      <c r="H49" s="7">
        <v>126</v>
      </c>
      <c r="I49" s="21">
        <f t="shared" si="0"/>
        <v>3.190895061728395E-3</v>
      </c>
    </row>
    <row r="50" spans="1:9" x14ac:dyDescent="0.25">
      <c r="A50" s="7">
        <v>47</v>
      </c>
      <c r="B50" s="1" t="s">
        <v>153</v>
      </c>
      <c r="C50" s="1" t="s">
        <v>17</v>
      </c>
      <c r="D50" s="2">
        <v>1984</v>
      </c>
      <c r="E50" s="31">
        <v>2.3940972222222221E-2</v>
      </c>
      <c r="F50" s="8" t="s">
        <v>27</v>
      </c>
      <c r="G50" s="7">
        <v>2</v>
      </c>
      <c r="H50" s="7">
        <v>68</v>
      </c>
      <c r="I50" s="21">
        <f t="shared" si="0"/>
        <v>3.1921296296296294E-3</v>
      </c>
    </row>
    <row r="51" spans="1:9" x14ac:dyDescent="0.25">
      <c r="A51" s="7">
        <v>48</v>
      </c>
      <c r="B51" s="1" t="s">
        <v>154</v>
      </c>
      <c r="C51" s="1" t="s">
        <v>54</v>
      </c>
      <c r="D51" s="2">
        <v>1979</v>
      </c>
      <c r="E51" s="31">
        <v>2.3982638888888883E-2</v>
      </c>
      <c r="F51" s="8" t="s">
        <v>37</v>
      </c>
      <c r="G51" s="7">
        <v>4</v>
      </c>
      <c r="H51" s="7">
        <v>52</v>
      </c>
      <c r="I51" s="21">
        <f t="shared" si="0"/>
        <v>3.1976851851851845E-3</v>
      </c>
    </row>
    <row r="52" spans="1:9" x14ac:dyDescent="0.25">
      <c r="A52" s="7">
        <v>49</v>
      </c>
      <c r="B52" s="1" t="s">
        <v>155</v>
      </c>
      <c r="C52" s="1" t="s">
        <v>55</v>
      </c>
      <c r="D52" s="2">
        <v>1959</v>
      </c>
      <c r="E52" s="31">
        <v>2.411574074074074E-2</v>
      </c>
      <c r="F52" s="8" t="s">
        <v>9</v>
      </c>
      <c r="G52" s="7">
        <v>2</v>
      </c>
      <c r="H52" s="7">
        <v>130</v>
      </c>
      <c r="I52" s="21">
        <f t="shared" si="0"/>
        <v>3.2154320987654319E-3</v>
      </c>
    </row>
    <row r="53" spans="1:9" x14ac:dyDescent="0.25">
      <c r="A53" s="7">
        <v>50</v>
      </c>
      <c r="B53" s="1" t="s">
        <v>156</v>
      </c>
      <c r="C53" s="1" t="s">
        <v>13</v>
      </c>
      <c r="D53" s="2">
        <v>1983</v>
      </c>
      <c r="E53" s="31">
        <v>2.4121527777777776E-2</v>
      </c>
      <c r="F53" s="8" t="s">
        <v>27</v>
      </c>
      <c r="G53" s="7">
        <v>3</v>
      </c>
      <c r="H53" s="7">
        <v>151</v>
      </c>
      <c r="I53" s="21">
        <f t="shared" si="0"/>
        <v>3.2162037037037033E-3</v>
      </c>
    </row>
    <row r="54" spans="1:9" x14ac:dyDescent="0.25">
      <c r="A54" s="7">
        <v>51</v>
      </c>
      <c r="B54" s="1" t="s">
        <v>157</v>
      </c>
      <c r="C54" s="1" t="s">
        <v>56</v>
      </c>
      <c r="D54" s="2">
        <v>1954</v>
      </c>
      <c r="E54" s="31">
        <v>2.4163194444444449E-2</v>
      </c>
      <c r="F54" s="8" t="s">
        <v>35</v>
      </c>
      <c r="G54" s="7">
        <v>3</v>
      </c>
      <c r="H54" s="7">
        <v>44</v>
      </c>
      <c r="I54" s="21">
        <f t="shared" si="0"/>
        <v>3.2217592592592597E-3</v>
      </c>
    </row>
    <row r="55" spans="1:9" x14ac:dyDescent="0.25">
      <c r="A55" s="7">
        <v>52</v>
      </c>
      <c r="B55" s="1" t="s">
        <v>158</v>
      </c>
      <c r="C55" s="1" t="s">
        <v>57</v>
      </c>
      <c r="D55" s="2">
        <v>1983</v>
      </c>
      <c r="E55" s="31">
        <v>2.4261574074074074E-2</v>
      </c>
      <c r="F55" s="8" t="s">
        <v>27</v>
      </c>
      <c r="G55" s="7">
        <v>4</v>
      </c>
      <c r="H55" s="7">
        <v>120</v>
      </c>
      <c r="I55" s="21">
        <f t="shared" si="0"/>
        <v>3.2348765432098766E-3</v>
      </c>
    </row>
    <row r="56" spans="1:9" x14ac:dyDescent="0.25">
      <c r="A56" s="7">
        <v>53</v>
      </c>
      <c r="B56" s="1" t="s">
        <v>159</v>
      </c>
      <c r="C56" s="1" t="s">
        <v>58</v>
      </c>
      <c r="D56" s="2">
        <v>1990</v>
      </c>
      <c r="E56" s="31">
        <v>2.4267361111111111E-2</v>
      </c>
      <c r="F56" s="8" t="s">
        <v>18</v>
      </c>
      <c r="G56" s="7">
        <v>10</v>
      </c>
      <c r="H56" s="7">
        <v>152</v>
      </c>
      <c r="I56" s="21">
        <f t="shared" si="0"/>
        <v>3.2356481481481481E-3</v>
      </c>
    </row>
    <row r="57" spans="1:9" x14ac:dyDescent="0.25">
      <c r="A57" s="7">
        <v>54</v>
      </c>
      <c r="B57" s="1" t="s">
        <v>160</v>
      </c>
      <c r="C57" s="1" t="s">
        <v>59</v>
      </c>
      <c r="D57" s="2">
        <v>1967</v>
      </c>
      <c r="E57" s="31">
        <v>2.4289351851851854E-2</v>
      </c>
      <c r="F57" s="8" t="s">
        <v>22</v>
      </c>
      <c r="G57" s="7">
        <v>9</v>
      </c>
      <c r="H57" s="7">
        <v>10</v>
      </c>
      <c r="I57" s="21">
        <f t="shared" si="0"/>
        <v>3.2385802469135803E-3</v>
      </c>
    </row>
    <row r="58" spans="1:9" x14ac:dyDescent="0.25">
      <c r="A58" s="7">
        <v>55</v>
      </c>
      <c r="B58" s="1" t="s">
        <v>161</v>
      </c>
      <c r="C58" s="1" t="s">
        <v>277</v>
      </c>
      <c r="D58" s="2">
        <v>1982</v>
      </c>
      <c r="E58" s="31">
        <v>2.4315972222222221E-2</v>
      </c>
      <c r="F58" s="8" t="s">
        <v>27</v>
      </c>
      <c r="G58" s="7">
        <v>5</v>
      </c>
      <c r="H58" s="7">
        <v>7</v>
      </c>
      <c r="I58" s="21">
        <f t="shared" si="0"/>
        <v>3.2421296296296295E-3</v>
      </c>
    </row>
    <row r="59" spans="1:9" x14ac:dyDescent="0.25">
      <c r="A59" s="7">
        <v>56</v>
      </c>
      <c r="B59" s="1" t="s">
        <v>162</v>
      </c>
      <c r="C59" s="1" t="s">
        <v>15</v>
      </c>
      <c r="D59" s="2">
        <v>1959</v>
      </c>
      <c r="E59" s="31">
        <v>2.4370370370370372E-2</v>
      </c>
      <c r="F59" s="8" t="s">
        <v>9</v>
      </c>
      <c r="G59" s="7">
        <v>3</v>
      </c>
      <c r="H59" s="7">
        <v>40</v>
      </c>
      <c r="I59" s="21">
        <f t="shared" si="0"/>
        <v>3.2493827160493829E-3</v>
      </c>
    </row>
    <row r="60" spans="1:9" x14ac:dyDescent="0.25">
      <c r="A60" s="7">
        <v>57</v>
      </c>
      <c r="B60" s="1" t="s">
        <v>163</v>
      </c>
      <c r="C60" s="1" t="s">
        <v>60</v>
      </c>
      <c r="D60" s="2">
        <v>1964</v>
      </c>
      <c r="E60" s="31">
        <v>2.4445601851851854E-2</v>
      </c>
      <c r="F60" s="8" t="s">
        <v>29</v>
      </c>
      <c r="G60" s="7">
        <v>9</v>
      </c>
      <c r="H60" s="7">
        <v>109</v>
      </c>
      <c r="I60" s="21">
        <f t="shared" si="0"/>
        <v>3.259413580246914E-3</v>
      </c>
    </row>
    <row r="61" spans="1:9" x14ac:dyDescent="0.25">
      <c r="A61" s="7">
        <v>58</v>
      </c>
      <c r="B61" s="1" t="s">
        <v>164</v>
      </c>
      <c r="C61" s="1" t="s">
        <v>15</v>
      </c>
      <c r="D61" s="2">
        <v>1953</v>
      </c>
      <c r="E61" s="31">
        <v>2.451041666666667E-2</v>
      </c>
      <c r="F61" s="8" t="s">
        <v>35</v>
      </c>
      <c r="G61" s="7">
        <v>4</v>
      </c>
      <c r="H61" s="7">
        <v>54</v>
      </c>
      <c r="I61" s="21">
        <f t="shared" si="0"/>
        <v>3.2680555555555562E-3</v>
      </c>
    </row>
    <row r="62" spans="1:9" x14ac:dyDescent="0.25">
      <c r="A62" s="7">
        <v>59</v>
      </c>
      <c r="B62" s="1" t="s">
        <v>165</v>
      </c>
      <c r="C62" s="1" t="s">
        <v>61</v>
      </c>
      <c r="D62" s="2">
        <v>1962</v>
      </c>
      <c r="E62" s="31">
        <v>2.469212962962963E-2</v>
      </c>
      <c r="F62" s="8" t="s">
        <v>29</v>
      </c>
      <c r="G62" s="7">
        <v>10</v>
      </c>
      <c r="H62" s="7">
        <v>155</v>
      </c>
      <c r="I62" s="21">
        <f t="shared" si="0"/>
        <v>3.2922839506172841E-3</v>
      </c>
    </row>
    <row r="63" spans="1:9" x14ac:dyDescent="0.25">
      <c r="A63" s="7">
        <v>60</v>
      </c>
      <c r="B63" s="1" t="s">
        <v>166</v>
      </c>
      <c r="C63" s="1" t="s">
        <v>62</v>
      </c>
      <c r="D63" s="2">
        <v>1960</v>
      </c>
      <c r="E63" s="31">
        <v>2.4697916666666667E-2</v>
      </c>
      <c r="F63" s="8" t="s">
        <v>9</v>
      </c>
      <c r="G63" s="7">
        <v>4</v>
      </c>
      <c r="H63" s="7">
        <v>6</v>
      </c>
      <c r="I63" s="21">
        <f t="shared" si="0"/>
        <v>3.2930555555555556E-3</v>
      </c>
    </row>
    <row r="64" spans="1:9" x14ac:dyDescent="0.25">
      <c r="A64" s="7">
        <v>61</v>
      </c>
      <c r="B64" s="1" t="s">
        <v>167</v>
      </c>
      <c r="C64" s="1" t="s">
        <v>63</v>
      </c>
      <c r="D64" s="2">
        <v>1976</v>
      </c>
      <c r="E64" s="31">
        <v>2.4704861111111115E-2</v>
      </c>
      <c r="F64" s="8" t="s">
        <v>14</v>
      </c>
      <c r="G64" s="7">
        <v>6</v>
      </c>
      <c r="H64" s="7">
        <v>121</v>
      </c>
      <c r="I64" s="21">
        <f t="shared" si="0"/>
        <v>3.2939814814814819E-3</v>
      </c>
    </row>
    <row r="65" spans="1:9" x14ac:dyDescent="0.25">
      <c r="A65" s="7">
        <v>62</v>
      </c>
      <c r="B65" s="1" t="s">
        <v>168</v>
      </c>
      <c r="C65" s="1" t="s">
        <v>24</v>
      </c>
      <c r="D65" s="2">
        <v>1976</v>
      </c>
      <c r="E65" s="31">
        <v>2.4770833333333336E-2</v>
      </c>
      <c r="F65" s="8" t="s">
        <v>14</v>
      </c>
      <c r="G65" s="7">
        <v>7</v>
      </c>
      <c r="H65" s="7">
        <v>135</v>
      </c>
      <c r="I65" s="21">
        <f t="shared" si="0"/>
        <v>3.3027777777777782E-3</v>
      </c>
    </row>
    <row r="66" spans="1:9" x14ac:dyDescent="0.25">
      <c r="A66" s="7">
        <v>63</v>
      </c>
      <c r="B66" s="1" t="s">
        <v>169</v>
      </c>
      <c r="C66" s="1" t="s">
        <v>15</v>
      </c>
      <c r="D66" s="2">
        <v>1971</v>
      </c>
      <c r="E66" s="31">
        <v>2.4851851851851851E-2</v>
      </c>
      <c r="F66" s="8" t="s">
        <v>10</v>
      </c>
      <c r="G66" s="7">
        <v>4</v>
      </c>
      <c r="H66" s="7">
        <v>143</v>
      </c>
      <c r="I66" s="21">
        <f t="shared" si="0"/>
        <v>3.3135802469135803E-3</v>
      </c>
    </row>
    <row r="67" spans="1:9" x14ac:dyDescent="0.25">
      <c r="A67" s="7">
        <v>64</v>
      </c>
      <c r="B67" s="1" t="s">
        <v>170</v>
      </c>
      <c r="C67" s="1" t="s">
        <v>33</v>
      </c>
      <c r="D67" s="2">
        <v>1944</v>
      </c>
      <c r="E67" s="31">
        <v>2.4918981481481483E-2</v>
      </c>
      <c r="F67" s="8" t="s">
        <v>64</v>
      </c>
      <c r="G67" s="7">
        <v>1</v>
      </c>
      <c r="H67" s="7">
        <v>114</v>
      </c>
      <c r="I67" s="21">
        <f t="shared" si="0"/>
        <v>3.322530864197531E-3</v>
      </c>
    </row>
    <row r="68" spans="1:9" x14ac:dyDescent="0.25">
      <c r="A68" s="7">
        <v>65</v>
      </c>
      <c r="B68" s="1" t="s">
        <v>171</v>
      </c>
      <c r="C68" s="1" t="s">
        <v>66</v>
      </c>
      <c r="D68" s="2">
        <v>1951</v>
      </c>
      <c r="E68" s="31">
        <v>2.4983796296296296E-2</v>
      </c>
      <c r="F68" s="8" t="s">
        <v>65</v>
      </c>
      <c r="G68" s="7">
        <v>1</v>
      </c>
      <c r="H68" s="7">
        <v>53</v>
      </c>
      <c r="I68" s="21">
        <f t="shared" si="0"/>
        <v>3.3311728395061728E-3</v>
      </c>
    </row>
    <row r="69" spans="1:9" x14ac:dyDescent="0.25">
      <c r="A69" s="7">
        <v>66</v>
      </c>
      <c r="B69" s="1" t="s">
        <v>172</v>
      </c>
      <c r="C69" s="1" t="s">
        <v>24</v>
      </c>
      <c r="D69" s="2">
        <v>1965</v>
      </c>
      <c r="E69" s="31">
        <v>2.4991898148148145E-2</v>
      </c>
      <c r="F69" s="8" t="s">
        <v>29</v>
      </c>
      <c r="G69" s="7">
        <v>11</v>
      </c>
      <c r="H69" s="7">
        <v>132</v>
      </c>
      <c r="I69" s="21">
        <f t="shared" ref="I69:I132" si="1">E69/$D$1</f>
        <v>3.3322530864197527E-3</v>
      </c>
    </row>
    <row r="70" spans="1:9" x14ac:dyDescent="0.25">
      <c r="A70" s="7">
        <v>67</v>
      </c>
      <c r="B70" s="1" t="s">
        <v>173</v>
      </c>
      <c r="C70" s="1" t="s">
        <v>24</v>
      </c>
      <c r="D70" s="2">
        <v>2002</v>
      </c>
      <c r="E70" s="31">
        <v>2.5035879629629634E-2</v>
      </c>
      <c r="F70" s="8" t="s">
        <v>25</v>
      </c>
      <c r="G70" s="7">
        <v>2</v>
      </c>
      <c r="H70" s="7">
        <v>131</v>
      </c>
      <c r="I70" s="21">
        <f t="shared" si="1"/>
        <v>3.3381172839506176E-3</v>
      </c>
    </row>
    <row r="71" spans="1:9" x14ac:dyDescent="0.25">
      <c r="A71" s="7">
        <v>68</v>
      </c>
      <c r="B71" s="1" t="s">
        <v>174</v>
      </c>
      <c r="C71" s="1" t="s">
        <v>17</v>
      </c>
      <c r="D71" s="2">
        <v>1968</v>
      </c>
      <c r="E71" s="31">
        <v>2.5060185185185185E-2</v>
      </c>
      <c r="F71" s="8" t="s">
        <v>22</v>
      </c>
      <c r="G71" s="7">
        <v>10</v>
      </c>
      <c r="H71" s="7">
        <v>70</v>
      </c>
      <c r="I71" s="21">
        <f t="shared" si="1"/>
        <v>3.3413580246913579E-3</v>
      </c>
    </row>
    <row r="72" spans="1:9" x14ac:dyDescent="0.25">
      <c r="A72" s="7">
        <v>69</v>
      </c>
      <c r="B72" s="1" t="s">
        <v>175</v>
      </c>
      <c r="C72" s="1" t="s">
        <v>13</v>
      </c>
      <c r="D72" s="2">
        <v>1979</v>
      </c>
      <c r="E72" s="31">
        <v>2.5273148148148145E-2</v>
      </c>
      <c r="F72" s="8" t="s">
        <v>37</v>
      </c>
      <c r="G72" s="7">
        <v>5</v>
      </c>
      <c r="H72" s="7">
        <v>149</v>
      </c>
      <c r="I72" s="21">
        <f t="shared" si="1"/>
        <v>3.3697530864197525E-3</v>
      </c>
    </row>
    <row r="73" spans="1:9" x14ac:dyDescent="0.25">
      <c r="A73" s="7">
        <v>70</v>
      </c>
      <c r="B73" s="1" t="s">
        <v>176</v>
      </c>
      <c r="C73" s="1" t="s">
        <v>33</v>
      </c>
      <c r="D73" s="2">
        <v>1969</v>
      </c>
      <c r="E73" s="31">
        <v>2.5307870370370369E-2</v>
      </c>
      <c r="F73" s="8" t="s">
        <v>22</v>
      </c>
      <c r="G73" s="7">
        <v>11</v>
      </c>
      <c r="H73" s="7">
        <v>46</v>
      </c>
      <c r="I73" s="21">
        <f t="shared" si="1"/>
        <v>3.3743827160493825E-3</v>
      </c>
    </row>
    <row r="74" spans="1:9" x14ac:dyDescent="0.25">
      <c r="A74" s="7">
        <v>71</v>
      </c>
      <c r="B74" s="1" t="s">
        <v>177</v>
      </c>
      <c r="C74" s="1" t="s">
        <v>24</v>
      </c>
      <c r="D74" s="2">
        <v>1969</v>
      </c>
      <c r="E74" s="31">
        <v>2.5319444444444447E-2</v>
      </c>
      <c r="F74" s="8" t="s">
        <v>22</v>
      </c>
      <c r="G74" s="7">
        <v>12</v>
      </c>
      <c r="H74" s="7">
        <v>50</v>
      </c>
      <c r="I74" s="21">
        <f t="shared" si="1"/>
        <v>3.3759259259259263E-3</v>
      </c>
    </row>
    <row r="75" spans="1:9" x14ac:dyDescent="0.25">
      <c r="A75" s="7">
        <v>72</v>
      </c>
      <c r="B75" s="1" t="s">
        <v>178</v>
      </c>
      <c r="C75" s="1" t="s">
        <v>24</v>
      </c>
      <c r="D75" s="2">
        <v>1966</v>
      </c>
      <c r="E75" s="31">
        <v>2.5687500000000002E-2</v>
      </c>
      <c r="F75" s="8" t="s">
        <v>29</v>
      </c>
      <c r="G75" s="7">
        <v>12</v>
      </c>
      <c r="H75" s="7">
        <v>113</v>
      </c>
      <c r="I75" s="21">
        <f t="shared" si="1"/>
        <v>3.4250000000000001E-3</v>
      </c>
    </row>
    <row r="76" spans="1:9" x14ac:dyDescent="0.25">
      <c r="A76" s="7">
        <v>73</v>
      </c>
      <c r="B76" s="1" t="s">
        <v>179</v>
      </c>
      <c r="C76" s="1" t="s">
        <v>67</v>
      </c>
      <c r="D76" s="2">
        <v>1963</v>
      </c>
      <c r="E76" s="31">
        <v>2.5692129629629631E-2</v>
      </c>
      <c r="F76" s="8" t="s">
        <v>29</v>
      </c>
      <c r="G76" s="7">
        <v>13</v>
      </c>
      <c r="H76" s="7">
        <v>33</v>
      </c>
      <c r="I76" s="21">
        <f t="shared" si="1"/>
        <v>3.4256172839506175E-3</v>
      </c>
    </row>
    <row r="77" spans="1:9" x14ac:dyDescent="0.25">
      <c r="A77" s="7">
        <v>74</v>
      </c>
      <c r="B77" s="1" t="s">
        <v>180</v>
      </c>
      <c r="C77" s="1" t="s">
        <v>59</v>
      </c>
      <c r="D77" s="2">
        <v>1976</v>
      </c>
      <c r="E77" s="31">
        <v>2.5730324074074076E-2</v>
      </c>
      <c r="F77" s="8" t="s">
        <v>14</v>
      </c>
      <c r="G77" s="7">
        <v>8</v>
      </c>
      <c r="H77" s="7">
        <v>11</v>
      </c>
      <c r="I77" s="21">
        <f t="shared" si="1"/>
        <v>3.4307098765432101E-3</v>
      </c>
    </row>
    <row r="78" spans="1:9" x14ac:dyDescent="0.25">
      <c r="A78" s="7">
        <v>75</v>
      </c>
      <c r="B78" s="1" t="s">
        <v>181</v>
      </c>
      <c r="C78" s="1" t="s">
        <v>21</v>
      </c>
      <c r="D78" s="2">
        <v>1968</v>
      </c>
      <c r="E78" s="31">
        <v>2.5826388888888888E-2</v>
      </c>
      <c r="F78" s="8" t="s">
        <v>22</v>
      </c>
      <c r="G78" s="7">
        <v>13</v>
      </c>
      <c r="H78" s="7">
        <v>92</v>
      </c>
      <c r="I78" s="21">
        <f t="shared" si="1"/>
        <v>3.4435185185185185E-3</v>
      </c>
    </row>
    <row r="79" spans="1:9" x14ac:dyDescent="0.25">
      <c r="A79" s="7">
        <v>76</v>
      </c>
      <c r="B79" s="1" t="s">
        <v>182</v>
      </c>
      <c r="C79" s="1" t="s">
        <v>33</v>
      </c>
      <c r="D79" s="2">
        <v>1986</v>
      </c>
      <c r="E79" s="31">
        <v>2.5893518518518521E-2</v>
      </c>
      <c r="F79" s="8" t="s">
        <v>27</v>
      </c>
      <c r="G79" s="7">
        <v>6</v>
      </c>
      <c r="H79" s="7">
        <v>165</v>
      </c>
      <c r="I79" s="21">
        <f t="shared" si="1"/>
        <v>3.4524691358024692E-3</v>
      </c>
    </row>
    <row r="80" spans="1:9" x14ac:dyDescent="0.25">
      <c r="A80" s="7">
        <v>77</v>
      </c>
      <c r="B80" s="1" t="s">
        <v>183</v>
      </c>
      <c r="C80" s="1" t="s">
        <v>19</v>
      </c>
      <c r="D80" s="2">
        <v>1953</v>
      </c>
      <c r="E80" s="31">
        <v>2.605787037037037E-2</v>
      </c>
      <c r="F80" s="8" t="s">
        <v>35</v>
      </c>
      <c r="G80" s="7">
        <v>5</v>
      </c>
      <c r="H80" s="7">
        <v>61</v>
      </c>
      <c r="I80" s="21">
        <f t="shared" si="1"/>
        <v>3.4743827160493828E-3</v>
      </c>
    </row>
    <row r="81" spans="1:9" x14ac:dyDescent="0.25">
      <c r="A81" s="7">
        <v>78</v>
      </c>
      <c r="B81" s="1" t="s">
        <v>184</v>
      </c>
      <c r="C81" s="1" t="s">
        <v>51</v>
      </c>
      <c r="D81" s="2">
        <v>1984</v>
      </c>
      <c r="E81" s="31">
        <v>2.6130787037037032E-2</v>
      </c>
      <c r="F81" s="8" t="s">
        <v>34</v>
      </c>
      <c r="G81" s="7">
        <v>2</v>
      </c>
      <c r="H81" s="7">
        <v>110</v>
      </c>
      <c r="I81" s="21">
        <f t="shared" si="1"/>
        <v>3.4841049382716041E-3</v>
      </c>
    </row>
    <row r="82" spans="1:9" x14ac:dyDescent="0.25">
      <c r="A82" s="7">
        <v>79</v>
      </c>
      <c r="B82" s="1" t="s">
        <v>185</v>
      </c>
      <c r="C82" s="1" t="s">
        <v>17</v>
      </c>
      <c r="D82" s="2">
        <v>1959</v>
      </c>
      <c r="E82" s="31">
        <v>2.61712962962963E-2</v>
      </c>
      <c r="F82" s="8" t="s">
        <v>9</v>
      </c>
      <c r="G82" s="7">
        <v>5</v>
      </c>
      <c r="H82" s="7">
        <v>71</v>
      </c>
      <c r="I82" s="21">
        <f t="shared" si="1"/>
        <v>3.4895061728395069E-3</v>
      </c>
    </row>
    <row r="83" spans="1:9" x14ac:dyDescent="0.25">
      <c r="A83" s="7">
        <v>80</v>
      </c>
      <c r="B83" s="1" t="s">
        <v>186</v>
      </c>
      <c r="C83" s="1" t="s">
        <v>16</v>
      </c>
      <c r="D83" s="2">
        <v>1964</v>
      </c>
      <c r="E83" s="31">
        <v>2.6311342592592591E-2</v>
      </c>
      <c r="F83" s="8" t="s">
        <v>68</v>
      </c>
      <c r="G83" s="7">
        <v>1</v>
      </c>
      <c r="H83" s="7">
        <v>136</v>
      </c>
      <c r="I83" s="21">
        <f t="shared" si="1"/>
        <v>3.5081790123456789E-3</v>
      </c>
    </row>
    <row r="84" spans="1:9" x14ac:dyDescent="0.25">
      <c r="A84" s="7">
        <v>81</v>
      </c>
      <c r="B84" s="1" t="s">
        <v>187</v>
      </c>
      <c r="C84" s="1" t="s">
        <v>24</v>
      </c>
      <c r="D84" s="2">
        <v>1976</v>
      </c>
      <c r="E84" s="31">
        <v>2.6598379629629632E-2</v>
      </c>
      <c r="F84" s="8" t="s">
        <v>14</v>
      </c>
      <c r="G84" s="7">
        <v>9</v>
      </c>
      <c r="H84" s="7">
        <v>148</v>
      </c>
      <c r="I84" s="21">
        <f t="shared" si="1"/>
        <v>3.546450617283951E-3</v>
      </c>
    </row>
    <row r="85" spans="1:9" x14ac:dyDescent="0.25">
      <c r="A85" s="7">
        <v>82</v>
      </c>
      <c r="B85" s="1" t="s">
        <v>188</v>
      </c>
      <c r="C85" s="1" t="s">
        <v>69</v>
      </c>
      <c r="D85" s="2">
        <v>1957</v>
      </c>
      <c r="E85" s="31">
        <v>2.6633101851851849E-2</v>
      </c>
      <c r="F85" s="8" t="s">
        <v>9</v>
      </c>
      <c r="G85" s="7">
        <v>6</v>
      </c>
      <c r="H85" s="7">
        <v>26</v>
      </c>
      <c r="I85" s="21">
        <f t="shared" si="1"/>
        <v>3.5510802469135797E-3</v>
      </c>
    </row>
    <row r="86" spans="1:9" x14ac:dyDescent="0.25">
      <c r="A86" s="7">
        <v>83</v>
      </c>
      <c r="B86" s="1" t="s">
        <v>189</v>
      </c>
      <c r="C86" s="1" t="s">
        <v>24</v>
      </c>
      <c r="D86" s="2">
        <v>1966</v>
      </c>
      <c r="E86" s="31">
        <v>2.6714120370370371E-2</v>
      </c>
      <c r="F86" s="8" t="s">
        <v>29</v>
      </c>
      <c r="G86" s="7">
        <v>14</v>
      </c>
      <c r="H86" s="7">
        <v>129</v>
      </c>
      <c r="I86" s="21">
        <f t="shared" si="1"/>
        <v>3.5618827160493827E-3</v>
      </c>
    </row>
    <row r="87" spans="1:9" x14ac:dyDescent="0.25">
      <c r="A87" s="7">
        <v>84</v>
      </c>
      <c r="B87" s="1" t="s">
        <v>190</v>
      </c>
      <c r="C87" s="1" t="s">
        <v>70</v>
      </c>
      <c r="D87" s="2">
        <v>1995</v>
      </c>
      <c r="E87" s="31">
        <v>2.6799768518518521E-2</v>
      </c>
      <c r="F87" s="8" t="s">
        <v>18</v>
      </c>
      <c r="G87" s="7">
        <v>11</v>
      </c>
      <c r="H87" s="7">
        <v>111</v>
      </c>
      <c r="I87" s="21">
        <f t="shared" si="1"/>
        <v>3.5733024691358027E-3</v>
      </c>
    </row>
    <row r="88" spans="1:9" x14ac:dyDescent="0.25">
      <c r="A88" s="7">
        <v>85</v>
      </c>
      <c r="B88" s="1" t="s">
        <v>191</v>
      </c>
      <c r="C88" s="1" t="s">
        <v>23</v>
      </c>
      <c r="D88" s="2">
        <v>1978</v>
      </c>
      <c r="E88" s="31">
        <v>2.6821759259259257E-2</v>
      </c>
      <c r="F88" s="8" t="s">
        <v>37</v>
      </c>
      <c r="G88" s="7">
        <v>6</v>
      </c>
      <c r="H88" s="7">
        <v>168</v>
      </c>
      <c r="I88" s="21">
        <f t="shared" si="1"/>
        <v>3.5762345679012345E-3</v>
      </c>
    </row>
    <row r="89" spans="1:9" x14ac:dyDescent="0.25">
      <c r="A89" s="7">
        <v>86</v>
      </c>
      <c r="B89" s="1" t="s">
        <v>192</v>
      </c>
      <c r="C89" s="1" t="s">
        <v>23</v>
      </c>
      <c r="D89" s="2">
        <v>1979</v>
      </c>
      <c r="E89" s="31">
        <v>2.7049768518518522E-2</v>
      </c>
      <c r="F89" s="8" t="s">
        <v>37</v>
      </c>
      <c r="G89" s="7">
        <v>7</v>
      </c>
      <c r="H89" s="7">
        <v>163</v>
      </c>
      <c r="I89" s="21">
        <f t="shared" si="1"/>
        <v>3.6066358024691362E-3</v>
      </c>
    </row>
    <row r="90" spans="1:9" x14ac:dyDescent="0.25">
      <c r="A90" s="7">
        <v>87</v>
      </c>
      <c r="B90" s="1" t="s">
        <v>193</v>
      </c>
      <c r="C90" s="1" t="s">
        <v>17</v>
      </c>
      <c r="D90" s="2">
        <v>1983</v>
      </c>
      <c r="E90" s="31">
        <v>2.7056712962962959E-2</v>
      </c>
      <c r="F90" s="8" t="s">
        <v>34</v>
      </c>
      <c r="G90" s="7">
        <v>3</v>
      </c>
      <c r="H90" s="7">
        <v>72</v>
      </c>
      <c r="I90" s="21">
        <f t="shared" si="1"/>
        <v>3.6075617283950613E-3</v>
      </c>
    </row>
    <row r="91" spans="1:9" x14ac:dyDescent="0.25">
      <c r="A91" s="7">
        <v>88</v>
      </c>
      <c r="B91" s="1" t="s">
        <v>194</v>
      </c>
      <c r="C91" s="1" t="s">
        <v>51</v>
      </c>
      <c r="D91" s="2">
        <v>1976</v>
      </c>
      <c r="E91" s="31">
        <v>2.7067129629629632E-2</v>
      </c>
      <c r="F91" s="8" t="s">
        <v>14</v>
      </c>
      <c r="G91" s="7">
        <v>10</v>
      </c>
      <c r="H91" s="7">
        <v>21</v>
      </c>
      <c r="I91" s="21">
        <f t="shared" si="1"/>
        <v>3.608950617283951E-3</v>
      </c>
    </row>
    <row r="92" spans="1:9" x14ac:dyDescent="0.25">
      <c r="A92" s="7">
        <v>89</v>
      </c>
      <c r="B92" s="1" t="s">
        <v>195</v>
      </c>
      <c r="C92" s="1" t="s">
        <v>20</v>
      </c>
      <c r="D92" s="2">
        <v>1968</v>
      </c>
      <c r="E92" s="31">
        <v>2.7089120370370371E-2</v>
      </c>
      <c r="F92" s="8" t="s">
        <v>22</v>
      </c>
      <c r="G92" s="7">
        <v>14</v>
      </c>
      <c r="H92" s="7">
        <v>167</v>
      </c>
      <c r="I92" s="21">
        <f t="shared" si="1"/>
        <v>3.6118827160493828E-3</v>
      </c>
    </row>
    <row r="93" spans="1:9" x14ac:dyDescent="0.25">
      <c r="A93" s="7">
        <v>90</v>
      </c>
      <c r="B93" s="1" t="s">
        <v>196</v>
      </c>
      <c r="C93" s="1" t="s">
        <v>71</v>
      </c>
      <c r="D93" s="2">
        <v>2001</v>
      </c>
      <c r="E93" s="31">
        <v>2.7148148148148147E-2</v>
      </c>
      <c r="F93" s="8" t="s">
        <v>25</v>
      </c>
      <c r="G93" s="7">
        <v>3</v>
      </c>
      <c r="H93" s="7">
        <v>79</v>
      </c>
      <c r="I93" s="21">
        <f t="shared" si="1"/>
        <v>3.6197530864197527E-3</v>
      </c>
    </row>
    <row r="94" spans="1:9" x14ac:dyDescent="0.25">
      <c r="A94" s="7">
        <v>91</v>
      </c>
      <c r="B94" s="1" t="s">
        <v>197</v>
      </c>
      <c r="C94" s="1" t="s">
        <v>13</v>
      </c>
      <c r="D94" s="2">
        <v>2005</v>
      </c>
      <c r="E94" s="31">
        <v>2.7237268518518515E-2</v>
      </c>
      <c r="F94" s="8" t="s">
        <v>72</v>
      </c>
      <c r="G94" s="7">
        <v>1</v>
      </c>
      <c r="H94" s="7">
        <v>35</v>
      </c>
      <c r="I94" s="21">
        <f t="shared" si="1"/>
        <v>3.6316358024691352E-3</v>
      </c>
    </row>
    <row r="95" spans="1:9" x14ac:dyDescent="0.25">
      <c r="A95" s="7">
        <v>92</v>
      </c>
      <c r="B95" s="1" t="s">
        <v>198</v>
      </c>
      <c r="C95" s="1" t="s">
        <v>15</v>
      </c>
      <c r="D95" s="2">
        <v>1975</v>
      </c>
      <c r="E95" s="31">
        <v>2.7489583333333335E-2</v>
      </c>
      <c r="F95" s="8" t="s">
        <v>73</v>
      </c>
      <c r="G95" s="7">
        <v>1</v>
      </c>
      <c r="H95" s="7">
        <v>43</v>
      </c>
      <c r="I95" s="21">
        <f t="shared" si="1"/>
        <v>3.6652777777777782E-3</v>
      </c>
    </row>
    <row r="96" spans="1:9" x14ac:dyDescent="0.25">
      <c r="A96" s="7">
        <v>93</v>
      </c>
      <c r="B96" s="1" t="s">
        <v>199</v>
      </c>
      <c r="C96" s="1" t="s">
        <v>17</v>
      </c>
      <c r="D96" s="2">
        <v>1968</v>
      </c>
      <c r="E96" s="31">
        <v>2.7521990740740743E-2</v>
      </c>
      <c r="F96" s="8" t="s">
        <v>22</v>
      </c>
      <c r="G96" s="7">
        <v>15</v>
      </c>
      <c r="H96" s="7">
        <v>123</v>
      </c>
      <c r="I96" s="21">
        <f t="shared" si="1"/>
        <v>3.6695987654320988E-3</v>
      </c>
    </row>
    <row r="97" spans="1:9" x14ac:dyDescent="0.25">
      <c r="A97" s="7">
        <v>94</v>
      </c>
      <c r="B97" s="1" t="s">
        <v>200</v>
      </c>
      <c r="C97" s="1" t="s">
        <v>74</v>
      </c>
      <c r="D97" s="2">
        <v>1953</v>
      </c>
      <c r="E97" s="31">
        <v>2.7596064814814813E-2</v>
      </c>
      <c r="F97" s="8" t="s">
        <v>35</v>
      </c>
      <c r="G97" s="7">
        <v>6</v>
      </c>
      <c r="H97" s="7">
        <v>37</v>
      </c>
      <c r="I97" s="21">
        <f t="shared" si="1"/>
        <v>3.679475308641975E-3</v>
      </c>
    </row>
    <row r="98" spans="1:9" x14ac:dyDescent="0.25">
      <c r="A98" s="7">
        <v>95</v>
      </c>
      <c r="B98" s="1" t="s">
        <v>201</v>
      </c>
      <c r="C98" s="1" t="s">
        <v>76</v>
      </c>
      <c r="D98" s="2">
        <v>2000</v>
      </c>
      <c r="E98" s="31">
        <v>2.7643518518518515E-2</v>
      </c>
      <c r="F98" s="8" t="s">
        <v>75</v>
      </c>
      <c r="G98" s="7">
        <v>1</v>
      </c>
      <c r="H98" s="7">
        <v>156</v>
      </c>
      <c r="I98" s="21">
        <f t="shared" si="1"/>
        <v>3.685802469135802E-3</v>
      </c>
    </row>
    <row r="99" spans="1:9" x14ac:dyDescent="0.25">
      <c r="A99" s="7">
        <v>96</v>
      </c>
      <c r="B99" s="1" t="s">
        <v>202</v>
      </c>
      <c r="C99" s="1" t="s">
        <v>33</v>
      </c>
      <c r="D99" s="2">
        <v>1975</v>
      </c>
      <c r="E99" s="31">
        <v>2.7891203703703706E-2</v>
      </c>
      <c r="F99" s="8" t="s">
        <v>14</v>
      </c>
      <c r="G99" s="7">
        <v>11</v>
      </c>
      <c r="H99" s="7">
        <v>133</v>
      </c>
      <c r="I99" s="21">
        <f t="shared" si="1"/>
        <v>3.7188271604938275E-3</v>
      </c>
    </row>
    <row r="100" spans="1:9" x14ac:dyDescent="0.25">
      <c r="A100" s="7">
        <v>97</v>
      </c>
      <c r="B100" s="1" t="s">
        <v>203</v>
      </c>
      <c r="C100" s="1" t="s">
        <v>74</v>
      </c>
      <c r="D100" s="2">
        <v>1950</v>
      </c>
      <c r="E100" s="31">
        <v>2.7994212962962964E-2</v>
      </c>
      <c r="F100" s="8" t="s">
        <v>65</v>
      </c>
      <c r="G100" s="7">
        <v>2</v>
      </c>
      <c r="H100" s="7">
        <v>117</v>
      </c>
      <c r="I100" s="21">
        <f t="shared" si="1"/>
        <v>3.7325617283950618E-3</v>
      </c>
    </row>
    <row r="101" spans="1:9" x14ac:dyDescent="0.25">
      <c r="A101" s="7">
        <v>98</v>
      </c>
      <c r="B101" s="1" t="s">
        <v>204</v>
      </c>
      <c r="C101" s="1" t="s">
        <v>277</v>
      </c>
      <c r="D101" s="2">
        <v>1949</v>
      </c>
      <c r="E101" s="31">
        <v>2.8190972222222221E-2</v>
      </c>
      <c r="F101" s="8" t="s">
        <v>65</v>
      </c>
      <c r="G101" s="7">
        <v>3</v>
      </c>
      <c r="H101" s="7">
        <v>2</v>
      </c>
      <c r="I101" s="21">
        <f t="shared" si="1"/>
        <v>3.7587962962962961E-3</v>
      </c>
    </row>
    <row r="102" spans="1:9" x14ac:dyDescent="0.25">
      <c r="A102" s="7">
        <v>99</v>
      </c>
      <c r="B102" s="1" t="s">
        <v>205</v>
      </c>
      <c r="C102" s="1" t="s">
        <v>77</v>
      </c>
      <c r="D102" s="2">
        <v>1951</v>
      </c>
      <c r="E102" s="31">
        <v>2.8346064814814817E-2</v>
      </c>
      <c r="F102" s="8" t="s">
        <v>65</v>
      </c>
      <c r="G102" s="7">
        <v>4</v>
      </c>
      <c r="H102" s="7">
        <v>83</v>
      </c>
      <c r="I102" s="21">
        <f t="shared" si="1"/>
        <v>3.7794753086419757E-3</v>
      </c>
    </row>
    <row r="103" spans="1:9" x14ac:dyDescent="0.25">
      <c r="A103" s="7">
        <v>100</v>
      </c>
      <c r="B103" s="1" t="s">
        <v>206</v>
      </c>
      <c r="C103" s="1" t="s">
        <v>42</v>
      </c>
      <c r="D103" s="2">
        <v>1941</v>
      </c>
      <c r="E103" s="31">
        <v>2.8563657407407409E-2</v>
      </c>
      <c r="F103" s="8" t="s">
        <v>78</v>
      </c>
      <c r="G103" s="7">
        <v>1</v>
      </c>
      <c r="H103" s="7">
        <v>23</v>
      </c>
      <c r="I103" s="21">
        <f t="shared" si="1"/>
        <v>3.8084876543209877E-3</v>
      </c>
    </row>
    <row r="104" spans="1:9" x14ac:dyDescent="0.25">
      <c r="A104" s="7">
        <v>101</v>
      </c>
      <c r="B104" s="1" t="s">
        <v>207</v>
      </c>
      <c r="C104" s="1" t="s">
        <v>48</v>
      </c>
      <c r="D104" s="2">
        <v>1968</v>
      </c>
      <c r="E104" s="31">
        <v>2.8608796296296295E-2</v>
      </c>
      <c r="F104" s="8" t="s">
        <v>10</v>
      </c>
      <c r="G104" s="7">
        <v>5</v>
      </c>
      <c r="H104" s="7">
        <v>48</v>
      </c>
      <c r="I104" s="21">
        <f t="shared" si="1"/>
        <v>3.8145061728395062E-3</v>
      </c>
    </row>
    <row r="105" spans="1:9" x14ac:dyDescent="0.25">
      <c r="A105" s="7">
        <v>102</v>
      </c>
      <c r="B105" s="1" t="s">
        <v>208</v>
      </c>
      <c r="C105" s="1" t="s">
        <v>79</v>
      </c>
      <c r="D105" s="2">
        <v>1980</v>
      </c>
      <c r="E105" s="31">
        <v>2.8702546296296292E-2</v>
      </c>
      <c r="F105" s="8" t="s">
        <v>37</v>
      </c>
      <c r="G105" s="7">
        <v>8</v>
      </c>
      <c r="H105" s="7">
        <v>161</v>
      </c>
      <c r="I105" s="21">
        <f t="shared" si="1"/>
        <v>3.8270061728395057E-3</v>
      </c>
    </row>
    <row r="106" spans="1:9" x14ac:dyDescent="0.25">
      <c r="A106" s="7">
        <v>103</v>
      </c>
      <c r="B106" s="1" t="s">
        <v>209</v>
      </c>
      <c r="C106" s="1" t="s">
        <v>70</v>
      </c>
      <c r="D106" s="2">
        <v>1995</v>
      </c>
      <c r="E106" s="31">
        <v>2.8937500000000001E-2</v>
      </c>
      <c r="F106" s="8" t="s">
        <v>18</v>
      </c>
      <c r="G106" s="7">
        <v>12</v>
      </c>
      <c r="H106" s="7">
        <v>112</v>
      </c>
      <c r="I106" s="21">
        <f t="shared" si="1"/>
        <v>3.8583333333333334E-3</v>
      </c>
    </row>
    <row r="107" spans="1:9" x14ac:dyDescent="0.25">
      <c r="A107" s="7">
        <v>104</v>
      </c>
      <c r="B107" s="1" t="s">
        <v>210</v>
      </c>
      <c r="C107" s="1" t="s">
        <v>13</v>
      </c>
      <c r="D107" s="2">
        <v>1997</v>
      </c>
      <c r="E107" s="31">
        <v>2.8959490740740741E-2</v>
      </c>
      <c r="F107" s="8" t="s">
        <v>39</v>
      </c>
      <c r="G107" s="7">
        <v>2</v>
      </c>
      <c r="H107" s="7">
        <v>15</v>
      </c>
      <c r="I107" s="21">
        <f t="shared" si="1"/>
        <v>3.8612654320987652E-3</v>
      </c>
    </row>
    <row r="108" spans="1:9" x14ac:dyDescent="0.25">
      <c r="A108" s="7">
        <v>105</v>
      </c>
      <c r="B108" s="1" t="s">
        <v>211</v>
      </c>
      <c r="C108" s="1" t="s">
        <v>80</v>
      </c>
      <c r="D108" s="2">
        <v>1953</v>
      </c>
      <c r="E108" s="31">
        <v>2.9045138888888891E-2</v>
      </c>
      <c r="F108" s="8" t="s">
        <v>35</v>
      </c>
      <c r="G108" s="7">
        <v>7</v>
      </c>
      <c r="H108" s="7">
        <v>134</v>
      </c>
      <c r="I108" s="21">
        <f t="shared" si="1"/>
        <v>3.8726851851851856E-3</v>
      </c>
    </row>
    <row r="109" spans="1:9" x14ac:dyDescent="0.25">
      <c r="A109" s="7">
        <v>106</v>
      </c>
      <c r="B109" s="1" t="s">
        <v>212</v>
      </c>
      <c r="C109" s="1" t="s">
        <v>81</v>
      </c>
      <c r="D109" s="2">
        <v>1963</v>
      </c>
      <c r="E109" s="31">
        <v>2.9181712962962961E-2</v>
      </c>
      <c r="F109" s="8" t="s">
        <v>29</v>
      </c>
      <c r="G109" s="7">
        <v>15</v>
      </c>
      <c r="H109" s="7">
        <v>82</v>
      </c>
      <c r="I109" s="21">
        <f t="shared" si="1"/>
        <v>3.8908950617283946E-3</v>
      </c>
    </row>
    <row r="110" spans="1:9" x14ac:dyDescent="0.25">
      <c r="A110" s="7">
        <v>107</v>
      </c>
      <c r="B110" s="1" t="s">
        <v>213</v>
      </c>
      <c r="C110" s="1" t="s">
        <v>13</v>
      </c>
      <c r="D110" s="2">
        <v>1989</v>
      </c>
      <c r="E110" s="31">
        <v>2.9207175925925925E-2</v>
      </c>
      <c r="F110" s="8" t="s">
        <v>18</v>
      </c>
      <c r="G110" s="7">
        <v>13</v>
      </c>
      <c r="H110" s="7">
        <v>14</v>
      </c>
      <c r="I110" s="21">
        <f t="shared" si="1"/>
        <v>3.8942901234567898E-3</v>
      </c>
    </row>
    <row r="111" spans="1:9" x14ac:dyDescent="0.25">
      <c r="A111" s="7">
        <v>108</v>
      </c>
      <c r="B111" s="1" t="s">
        <v>214</v>
      </c>
      <c r="C111" s="1" t="s">
        <v>13</v>
      </c>
      <c r="D111" s="2">
        <v>1988</v>
      </c>
      <c r="E111" s="31">
        <v>2.9210648148148149E-2</v>
      </c>
      <c r="F111" s="8" t="s">
        <v>18</v>
      </c>
      <c r="G111" s="7">
        <v>14</v>
      </c>
      <c r="H111" s="7">
        <v>16</v>
      </c>
      <c r="I111" s="21">
        <f t="shared" si="1"/>
        <v>3.8947530864197532E-3</v>
      </c>
    </row>
    <row r="112" spans="1:9" x14ac:dyDescent="0.25">
      <c r="A112" s="7">
        <v>109</v>
      </c>
      <c r="B112" s="1" t="s">
        <v>215</v>
      </c>
      <c r="C112" s="1" t="s">
        <v>82</v>
      </c>
      <c r="D112" s="2">
        <v>1993</v>
      </c>
      <c r="E112" s="31">
        <v>2.9335648148148149E-2</v>
      </c>
      <c r="F112" s="8" t="s">
        <v>49</v>
      </c>
      <c r="G112" s="7">
        <v>2</v>
      </c>
      <c r="H112" s="7">
        <v>127</v>
      </c>
      <c r="I112" s="21">
        <f t="shared" si="1"/>
        <v>3.9114197530864198E-3</v>
      </c>
    </row>
    <row r="113" spans="1:9" x14ac:dyDescent="0.25">
      <c r="A113" s="7">
        <v>110</v>
      </c>
      <c r="B113" s="1" t="s">
        <v>216</v>
      </c>
      <c r="C113" s="1" t="s">
        <v>277</v>
      </c>
      <c r="D113" s="2">
        <v>1991</v>
      </c>
      <c r="E113" s="31">
        <v>2.9344907407407406E-2</v>
      </c>
      <c r="F113" s="8" t="s">
        <v>49</v>
      </c>
      <c r="G113" s="7">
        <v>3</v>
      </c>
      <c r="H113" s="7">
        <v>153</v>
      </c>
      <c r="I113" s="21">
        <f t="shared" si="1"/>
        <v>3.9126543209876538E-3</v>
      </c>
    </row>
    <row r="114" spans="1:9" x14ac:dyDescent="0.25">
      <c r="A114" s="7">
        <v>111</v>
      </c>
      <c r="B114" s="1" t="s">
        <v>217</v>
      </c>
      <c r="C114" s="1" t="s">
        <v>23</v>
      </c>
      <c r="D114" s="2">
        <v>1950</v>
      </c>
      <c r="E114" s="31">
        <v>2.9350694444444447E-2</v>
      </c>
      <c r="F114" s="8" t="s">
        <v>65</v>
      </c>
      <c r="G114" s="7">
        <v>5</v>
      </c>
      <c r="H114" s="7">
        <v>38</v>
      </c>
      <c r="I114" s="21">
        <f t="shared" si="1"/>
        <v>3.9134259259259261E-3</v>
      </c>
    </row>
    <row r="115" spans="1:9" x14ac:dyDescent="0.25">
      <c r="A115" s="7">
        <v>112</v>
      </c>
      <c r="B115" s="1" t="s">
        <v>218</v>
      </c>
      <c r="C115" s="1" t="s">
        <v>13</v>
      </c>
      <c r="D115" s="2">
        <v>1995</v>
      </c>
      <c r="E115" s="31">
        <v>2.9369212962962962E-2</v>
      </c>
      <c r="F115" s="8" t="s">
        <v>18</v>
      </c>
      <c r="G115" s="7">
        <v>15</v>
      </c>
      <c r="H115" s="7">
        <v>13</v>
      </c>
      <c r="I115" s="21">
        <f t="shared" si="1"/>
        <v>3.9158950617283949E-3</v>
      </c>
    </row>
    <row r="116" spans="1:9" x14ac:dyDescent="0.25">
      <c r="A116" s="7">
        <v>113</v>
      </c>
      <c r="B116" s="1" t="s">
        <v>219</v>
      </c>
      <c r="C116" s="1" t="s">
        <v>20</v>
      </c>
      <c r="D116" s="2">
        <v>1970</v>
      </c>
      <c r="E116" s="31">
        <v>2.9459490740740741E-2</v>
      </c>
      <c r="F116" s="8" t="s">
        <v>10</v>
      </c>
      <c r="G116" s="7">
        <v>6</v>
      </c>
      <c r="H116" s="7">
        <v>166</v>
      </c>
      <c r="I116" s="21">
        <f t="shared" si="1"/>
        <v>3.9279320987654319E-3</v>
      </c>
    </row>
    <row r="117" spans="1:9" x14ac:dyDescent="0.25">
      <c r="A117" s="7">
        <v>114</v>
      </c>
      <c r="B117" s="1" t="s">
        <v>220</v>
      </c>
      <c r="C117" s="1" t="s">
        <v>17</v>
      </c>
      <c r="D117" s="2">
        <v>1969</v>
      </c>
      <c r="E117" s="31">
        <v>2.98275462962963E-2</v>
      </c>
      <c r="F117" s="8" t="s">
        <v>10</v>
      </c>
      <c r="G117" s="7">
        <v>7</v>
      </c>
      <c r="H117" s="7">
        <v>64</v>
      </c>
      <c r="I117" s="21">
        <f t="shared" si="1"/>
        <v>3.9770061728395065E-3</v>
      </c>
    </row>
    <row r="118" spans="1:9" x14ac:dyDescent="0.25">
      <c r="A118" s="7">
        <v>115</v>
      </c>
      <c r="B118" s="1" t="s">
        <v>221</v>
      </c>
      <c r="C118" s="1" t="s">
        <v>17</v>
      </c>
      <c r="D118" s="2">
        <v>1943</v>
      </c>
      <c r="E118" s="31">
        <v>2.9866898148148149E-2</v>
      </c>
      <c r="F118" s="8" t="s">
        <v>64</v>
      </c>
      <c r="G118" s="7">
        <v>2</v>
      </c>
      <c r="H118" s="7">
        <v>74</v>
      </c>
      <c r="I118" s="21">
        <f t="shared" si="1"/>
        <v>3.9822530864197531E-3</v>
      </c>
    </row>
    <row r="119" spans="1:9" x14ac:dyDescent="0.25">
      <c r="A119" s="7">
        <v>116</v>
      </c>
      <c r="B119" s="1" t="s">
        <v>222</v>
      </c>
      <c r="C119" s="1" t="s">
        <v>17</v>
      </c>
      <c r="D119" s="2">
        <v>1967</v>
      </c>
      <c r="E119" s="31">
        <v>3.0059027777777775E-2</v>
      </c>
      <c r="F119" s="8" t="s">
        <v>10</v>
      </c>
      <c r="G119" s="7">
        <v>8</v>
      </c>
      <c r="H119" s="7">
        <v>63</v>
      </c>
      <c r="I119" s="21">
        <f t="shared" si="1"/>
        <v>4.00787037037037E-3</v>
      </c>
    </row>
    <row r="120" spans="1:9" x14ac:dyDescent="0.25">
      <c r="A120" s="7">
        <v>117</v>
      </c>
      <c r="B120" s="1" t="s">
        <v>223</v>
      </c>
      <c r="C120" s="1" t="s">
        <v>17</v>
      </c>
      <c r="D120" s="2">
        <v>1981</v>
      </c>
      <c r="E120" s="31">
        <v>3.0125000000000002E-2</v>
      </c>
      <c r="F120" s="8" t="s">
        <v>45</v>
      </c>
      <c r="G120" s="7">
        <v>2</v>
      </c>
      <c r="H120" s="7">
        <v>77</v>
      </c>
      <c r="I120" s="21">
        <f t="shared" si="1"/>
        <v>4.0166666666666666E-3</v>
      </c>
    </row>
    <row r="121" spans="1:9" x14ac:dyDescent="0.25">
      <c r="A121" s="7">
        <v>118</v>
      </c>
      <c r="B121" s="1" t="s">
        <v>224</v>
      </c>
      <c r="C121" s="1" t="s">
        <v>17</v>
      </c>
      <c r="D121" s="2">
        <v>1960</v>
      </c>
      <c r="E121" s="31">
        <v>3.0130787037037036E-2</v>
      </c>
      <c r="F121" s="8" t="s">
        <v>9</v>
      </c>
      <c r="G121" s="7">
        <v>7</v>
      </c>
      <c r="H121" s="7">
        <v>69</v>
      </c>
      <c r="I121" s="21">
        <f t="shared" si="1"/>
        <v>4.0174382716049381E-3</v>
      </c>
    </row>
    <row r="122" spans="1:9" x14ac:dyDescent="0.25">
      <c r="A122" s="7">
        <v>119</v>
      </c>
      <c r="B122" s="1" t="s">
        <v>225</v>
      </c>
      <c r="C122" s="1" t="s">
        <v>71</v>
      </c>
      <c r="D122" s="2">
        <v>1971</v>
      </c>
      <c r="E122" s="31">
        <v>3.0252314814814815E-2</v>
      </c>
      <c r="F122" s="8" t="s">
        <v>10</v>
      </c>
      <c r="G122" s="7">
        <v>9</v>
      </c>
      <c r="H122" s="7">
        <v>78</v>
      </c>
      <c r="I122" s="21">
        <f t="shared" si="1"/>
        <v>4.0336419753086421E-3</v>
      </c>
    </row>
    <row r="123" spans="1:9" x14ac:dyDescent="0.25">
      <c r="A123" s="7">
        <v>120</v>
      </c>
      <c r="B123" s="1" t="s">
        <v>226</v>
      </c>
      <c r="C123" s="1" t="s">
        <v>15</v>
      </c>
      <c r="D123" s="2">
        <v>1966</v>
      </c>
      <c r="E123" s="31">
        <v>3.0291666666666665E-2</v>
      </c>
      <c r="F123" s="8" t="s">
        <v>68</v>
      </c>
      <c r="G123" s="7">
        <v>2</v>
      </c>
      <c r="H123" s="7">
        <v>125</v>
      </c>
      <c r="I123" s="21">
        <f t="shared" si="1"/>
        <v>4.0388888888888887E-3</v>
      </c>
    </row>
    <row r="124" spans="1:9" x14ac:dyDescent="0.25">
      <c r="A124" s="7">
        <v>121</v>
      </c>
      <c r="B124" s="1" t="s">
        <v>227</v>
      </c>
      <c r="C124" s="1" t="s">
        <v>83</v>
      </c>
      <c r="D124" s="2">
        <v>1944</v>
      </c>
      <c r="E124" s="31">
        <v>3.0366898148148146E-2</v>
      </c>
      <c r="F124" s="8" t="s">
        <v>64</v>
      </c>
      <c r="G124" s="7">
        <v>3</v>
      </c>
      <c r="H124" s="7">
        <v>29</v>
      </c>
      <c r="I124" s="21">
        <f t="shared" si="1"/>
        <v>4.0489197530864194E-3</v>
      </c>
    </row>
    <row r="125" spans="1:9" x14ac:dyDescent="0.25">
      <c r="A125" s="7">
        <v>122</v>
      </c>
      <c r="B125" s="1" t="s">
        <v>228</v>
      </c>
      <c r="C125" s="1" t="s">
        <v>74</v>
      </c>
      <c r="D125" s="2">
        <v>1944</v>
      </c>
      <c r="E125" s="31">
        <v>3.0938657407407408E-2</v>
      </c>
      <c r="F125" s="8" t="s">
        <v>64</v>
      </c>
      <c r="G125" s="7">
        <v>4</v>
      </c>
      <c r="H125" s="7">
        <v>150</v>
      </c>
      <c r="I125" s="21">
        <f t="shared" si="1"/>
        <v>4.1251543209876547E-3</v>
      </c>
    </row>
    <row r="126" spans="1:9" x14ac:dyDescent="0.25">
      <c r="A126" s="7">
        <v>123</v>
      </c>
      <c r="B126" s="1" t="s">
        <v>229</v>
      </c>
      <c r="C126" s="1" t="s">
        <v>84</v>
      </c>
      <c r="D126" s="2">
        <v>1953</v>
      </c>
      <c r="E126" s="31">
        <v>3.1021990740740742E-2</v>
      </c>
      <c r="F126" s="8" t="s">
        <v>35</v>
      </c>
      <c r="G126" s="7">
        <v>8</v>
      </c>
      <c r="H126" s="7">
        <v>142</v>
      </c>
      <c r="I126" s="21">
        <f t="shared" si="1"/>
        <v>4.1362654320987657E-3</v>
      </c>
    </row>
    <row r="127" spans="1:9" x14ac:dyDescent="0.25">
      <c r="A127" s="7">
        <v>124</v>
      </c>
      <c r="B127" s="1" t="s">
        <v>230</v>
      </c>
      <c r="C127" s="1" t="s">
        <v>21</v>
      </c>
      <c r="D127" s="2">
        <v>1978</v>
      </c>
      <c r="E127" s="31">
        <v>3.1313657407407408E-2</v>
      </c>
      <c r="F127" s="8" t="s">
        <v>45</v>
      </c>
      <c r="G127" s="7">
        <v>3</v>
      </c>
      <c r="H127" s="7">
        <v>93</v>
      </c>
      <c r="I127" s="21">
        <f t="shared" si="1"/>
        <v>4.1751543209876544E-3</v>
      </c>
    </row>
    <row r="128" spans="1:9" x14ac:dyDescent="0.25">
      <c r="A128" s="7">
        <v>125</v>
      </c>
      <c r="B128" s="1" t="s">
        <v>231</v>
      </c>
      <c r="C128" s="1" t="s">
        <v>16</v>
      </c>
      <c r="D128" s="2">
        <v>1958</v>
      </c>
      <c r="E128" s="31">
        <v>3.1723379629629629E-2</v>
      </c>
      <c r="F128" s="8" t="s">
        <v>85</v>
      </c>
      <c r="G128" s="7">
        <v>1</v>
      </c>
      <c r="H128" s="7">
        <v>137</v>
      </c>
      <c r="I128" s="21">
        <f t="shared" si="1"/>
        <v>4.2297839506172837E-3</v>
      </c>
    </row>
    <row r="129" spans="1:9" x14ac:dyDescent="0.25">
      <c r="A129" s="7">
        <v>126</v>
      </c>
      <c r="B129" s="1" t="s">
        <v>232</v>
      </c>
      <c r="C129" s="1" t="s">
        <v>74</v>
      </c>
      <c r="D129" s="2">
        <v>1949</v>
      </c>
      <c r="E129" s="31">
        <v>3.2128472222222225E-2</v>
      </c>
      <c r="F129" s="8" t="s">
        <v>65</v>
      </c>
      <c r="G129" s="7">
        <v>6</v>
      </c>
      <c r="H129" s="7">
        <v>146</v>
      </c>
      <c r="I129" s="21">
        <f t="shared" si="1"/>
        <v>4.2837962962962968E-3</v>
      </c>
    </row>
    <row r="130" spans="1:9" x14ac:dyDescent="0.25">
      <c r="A130" s="7">
        <v>127</v>
      </c>
      <c r="B130" s="1" t="s">
        <v>233</v>
      </c>
      <c r="C130" s="1" t="s">
        <v>87</v>
      </c>
      <c r="D130" s="2">
        <v>1946</v>
      </c>
      <c r="E130" s="31">
        <v>3.3003472222222226E-2</v>
      </c>
      <c r="F130" s="8" t="s">
        <v>86</v>
      </c>
      <c r="G130" s="7">
        <v>1</v>
      </c>
      <c r="H130" s="7">
        <v>34</v>
      </c>
      <c r="I130" s="21">
        <f t="shared" si="1"/>
        <v>4.4004629629629637E-3</v>
      </c>
    </row>
    <row r="131" spans="1:9" x14ac:dyDescent="0.25">
      <c r="A131" s="7">
        <v>128</v>
      </c>
      <c r="B131" s="1" t="s">
        <v>234</v>
      </c>
      <c r="C131" s="1" t="s">
        <v>17</v>
      </c>
      <c r="D131" s="2">
        <v>1955</v>
      </c>
      <c r="E131" s="31">
        <v>3.3085648148148149E-2</v>
      </c>
      <c r="F131" s="8" t="s">
        <v>88</v>
      </c>
      <c r="G131" s="7">
        <v>1</v>
      </c>
      <c r="H131" s="7">
        <v>73</v>
      </c>
      <c r="I131" s="21">
        <f t="shared" si="1"/>
        <v>4.4114197530864202E-3</v>
      </c>
    </row>
    <row r="132" spans="1:9" x14ac:dyDescent="0.25">
      <c r="A132" s="7">
        <v>129</v>
      </c>
      <c r="B132" s="1" t="s">
        <v>235</v>
      </c>
      <c r="C132" s="1" t="s">
        <v>17</v>
      </c>
      <c r="D132" s="2">
        <v>1953</v>
      </c>
      <c r="E132" s="31">
        <v>3.3331018518518517E-2</v>
      </c>
      <c r="F132" s="8" t="s">
        <v>35</v>
      </c>
      <c r="G132" s="7">
        <v>9</v>
      </c>
      <c r="H132" s="7">
        <v>76</v>
      </c>
      <c r="I132" s="21">
        <f t="shared" si="1"/>
        <v>4.4441358024691355E-3</v>
      </c>
    </row>
    <row r="133" spans="1:9" x14ac:dyDescent="0.25">
      <c r="A133" s="7">
        <v>130</v>
      </c>
      <c r="B133" s="1" t="s">
        <v>236</v>
      </c>
      <c r="C133" s="1" t="s">
        <v>90</v>
      </c>
      <c r="D133" s="2">
        <v>1947</v>
      </c>
      <c r="E133" s="31">
        <v>3.3328703703703701E-2</v>
      </c>
      <c r="F133" s="8" t="s">
        <v>89</v>
      </c>
      <c r="G133" s="7">
        <v>1</v>
      </c>
      <c r="H133" s="7">
        <v>55</v>
      </c>
      <c r="I133" s="21">
        <f t="shared" ref="I133:I150" si="2">E133/$D$1</f>
        <v>4.4438271604938266E-3</v>
      </c>
    </row>
    <row r="134" spans="1:9" x14ac:dyDescent="0.25">
      <c r="A134" s="7">
        <v>131</v>
      </c>
      <c r="B134" s="1" t="s">
        <v>237</v>
      </c>
      <c r="C134" s="1" t="s">
        <v>17</v>
      </c>
      <c r="D134" s="2">
        <v>1964</v>
      </c>
      <c r="E134" s="31">
        <v>3.3526620370370373E-2</v>
      </c>
      <c r="F134" s="8" t="s">
        <v>68</v>
      </c>
      <c r="G134" s="7">
        <v>3</v>
      </c>
      <c r="H134" s="7">
        <v>59</v>
      </c>
      <c r="I134" s="21">
        <f t="shared" si="2"/>
        <v>4.4702160493827166E-3</v>
      </c>
    </row>
    <row r="135" spans="1:9" x14ac:dyDescent="0.25">
      <c r="A135" s="7">
        <v>132</v>
      </c>
      <c r="B135" s="1" t="s">
        <v>238</v>
      </c>
      <c r="C135" s="1" t="s">
        <v>51</v>
      </c>
      <c r="D135" s="2">
        <v>1983</v>
      </c>
      <c r="E135" s="31">
        <v>3.3789351851851855E-2</v>
      </c>
      <c r="F135" s="8" t="s">
        <v>34</v>
      </c>
      <c r="G135" s="7">
        <v>4</v>
      </c>
      <c r="H135" s="7">
        <v>8</v>
      </c>
      <c r="I135" s="21">
        <f t="shared" si="2"/>
        <v>4.5052469135802471E-3</v>
      </c>
    </row>
    <row r="136" spans="1:9" x14ac:dyDescent="0.25">
      <c r="A136" s="7">
        <v>133</v>
      </c>
      <c r="B136" s="1" t="s">
        <v>239</v>
      </c>
      <c r="C136" s="1" t="s">
        <v>46</v>
      </c>
      <c r="D136" s="2">
        <v>1935</v>
      </c>
      <c r="E136" s="31">
        <v>3.3859953703703705E-2</v>
      </c>
      <c r="F136" s="8" t="s">
        <v>91</v>
      </c>
      <c r="G136" s="7">
        <v>1</v>
      </c>
      <c r="H136" s="7">
        <v>39</v>
      </c>
      <c r="I136" s="21">
        <f t="shared" si="2"/>
        <v>4.5146604938271608E-3</v>
      </c>
    </row>
    <row r="137" spans="1:9" x14ac:dyDescent="0.25">
      <c r="A137" s="7">
        <v>134</v>
      </c>
      <c r="B137" s="1" t="s">
        <v>240</v>
      </c>
      <c r="C137" s="1" t="s">
        <v>21</v>
      </c>
      <c r="D137" s="2">
        <v>2003</v>
      </c>
      <c r="E137" s="31">
        <v>3.4030092592592591E-2</v>
      </c>
      <c r="F137" s="8" t="s">
        <v>92</v>
      </c>
      <c r="G137" s="7">
        <v>1</v>
      </c>
      <c r="H137" s="7">
        <v>95</v>
      </c>
      <c r="I137" s="21">
        <f t="shared" si="2"/>
        <v>4.5373456790123454E-3</v>
      </c>
    </row>
    <row r="138" spans="1:9" x14ac:dyDescent="0.25">
      <c r="A138" s="7">
        <v>135</v>
      </c>
      <c r="B138" s="1" t="s">
        <v>241</v>
      </c>
      <c r="C138" s="1" t="s">
        <v>21</v>
      </c>
      <c r="D138" s="2">
        <v>1966</v>
      </c>
      <c r="E138" s="31">
        <v>3.403819444444444E-2</v>
      </c>
      <c r="F138" s="8" t="s">
        <v>68</v>
      </c>
      <c r="G138" s="7">
        <v>4</v>
      </c>
      <c r="H138" s="7">
        <v>94</v>
      </c>
      <c r="I138" s="21">
        <f t="shared" si="2"/>
        <v>4.5384259259259258E-3</v>
      </c>
    </row>
    <row r="139" spans="1:9" x14ac:dyDescent="0.25">
      <c r="A139" s="7">
        <v>136</v>
      </c>
      <c r="B139" s="1" t="s">
        <v>242</v>
      </c>
      <c r="C139" s="1" t="s">
        <v>51</v>
      </c>
      <c r="D139" s="2">
        <v>1958</v>
      </c>
      <c r="E139" s="31">
        <v>3.4153935185185183E-2</v>
      </c>
      <c r="F139" s="8" t="s">
        <v>9</v>
      </c>
      <c r="G139" s="7">
        <v>8</v>
      </c>
      <c r="H139" s="7">
        <v>154</v>
      </c>
      <c r="I139" s="21">
        <f t="shared" si="2"/>
        <v>4.5538580246913575E-3</v>
      </c>
    </row>
    <row r="140" spans="1:9" x14ac:dyDescent="0.25">
      <c r="A140" s="7">
        <v>137</v>
      </c>
      <c r="B140" s="1" t="s">
        <v>243</v>
      </c>
      <c r="C140" s="1" t="s">
        <v>81</v>
      </c>
      <c r="D140" s="2">
        <v>1950</v>
      </c>
      <c r="E140" s="31">
        <v>3.4167824074074073E-2</v>
      </c>
      <c r="F140" s="8" t="s">
        <v>65</v>
      </c>
      <c r="G140" s="7">
        <v>7</v>
      </c>
      <c r="H140" s="7">
        <v>81</v>
      </c>
      <c r="I140" s="21">
        <f t="shared" si="2"/>
        <v>4.5557098765432093E-3</v>
      </c>
    </row>
    <row r="141" spans="1:9" x14ac:dyDescent="0.25">
      <c r="A141" s="7">
        <v>138</v>
      </c>
      <c r="B141" s="1" t="s">
        <v>244</v>
      </c>
      <c r="C141" s="1" t="s">
        <v>79</v>
      </c>
      <c r="D141" s="2">
        <v>1984</v>
      </c>
      <c r="E141" s="31">
        <v>3.4452546296296294E-2</v>
      </c>
      <c r="F141" s="8" t="s">
        <v>34</v>
      </c>
      <c r="G141" s="7">
        <v>5</v>
      </c>
      <c r="H141" s="7">
        <v>160</v>
      </c>
      <c r="I141" s="21">
        <f t="shared" si="2"/>
        <v>4.5936728395061721E-3</v>
      </c>
    </row>
    <row r="142" spans="1:9" x14ac:dyDescent="0.25">
      <c r="A142" s="7">
        <v>139</v>
      </c>
      <c r="B142" s="1" t="s">
        <v>245</v>
      </c>
      <c r="C142" s="1" t="s">
        <v>20</v>
      </c>
      <c r="D142" s="2">
        <v>1977</v>
      </c>
      <c r="E142" s="31">
        <v>3.448958333333333E-2</v>
      </c>
      <c r="F142" s="8" t="s">
        <v>45</v>
      </c>
      <c r="G142" s="7">
        <v>4</v>
      </c>
      <c r="H142" s="7">
        <v>145</v>
      </c>
      <c r="I142" s="21">
        <f t="shared" si="2"/>
        <v>4.5986111111111106E-3</v>
      </c>
    </row>
    <row r="143" spans="1:9" x14ac:dyDescent="0.25">
      <c r="A143" s="7">
        <v>140</v>
      </c>
      <c r="B143" s="1" t="s">
        <v>246</v>
      </c>
      <c r="C143" s="1" t="s">
        <v>90</v>
      </c>
      <c r="D143" s="2">
        <v>1963</v>
      </c>
      <c r="E143" s="31">
        <v>3.4496527777777779E-2</v>
      </c>
      <c r="F143" s="8" t="s">
        <v>68</v>
      </c>
      <c r="G143" s="7">
        <v>5</v>
      </c>
      <c r="H143" s="7">
        <v>58</v>
      </c>
      <c r="I143" s="21">
        <f t="shared" si="2"/>
        <v>4.5995370370370374E-3</v>
      </c>
    </row>
    <row r="144" spans="1:9" x14ac:dyDescent="0.25">
      <c r="A144" s="7">
        <v>141</v>
      </c>
      <c r="B144" s="1" t="s">
        <v>247</v>
      </c>
      <c r="C144" s="1" t="s">
        <v>41</v>
      </c>
      <c r="D144" s="2">
        <v>1953</v>
      </c>
      <c r="E144" s="31">
        <v>3.4950231481481485E-2</v>
      </c>
      <c r="F144" s="8" t="s">
        <v>35</v>
      </c>
      <c r="G144" s="7">
        <v>10</v>
      </c>
      <c r="H144" s="7">
        <v>118</v>
      </c>
      <c r="I144" s="21">
        <f t="shared" si="2"/>
        <v>4.6600308641975311E-3</v>
      </c>
    </row>
    <row r="145" spans="1:9" x14ac:dyDescent="0.25">
      <c r="A145" s="7">
        <v>142</v>
      </c>
      <c r="B145" s="1" t="s">
        <v>248</v>
      </c>
      <c r="C145" s="1" t="s">
        <v>41</v>
      </c>
      <c r="D145" s="2">
        <v>1958</v>
      </c>
      <c r="E145" s="31">
        <v>3.5277777777777776E-2</v>
      </c>
      <c r="F145" s="8" t="s">
        <v>85</v>
      </c>
      <c r="G145" s="7">
        <v>2</v>
      </c>
      <c r="H145" s="7">
        <v>119</v>
      </c>
      <c r="I145" s="21">
        <f t="shared" si="2"/>
        <v>4.7037037037037039E-3</v>
      </c>
    </row>
    <row r="146" spans="1:9" x14ac:dyDescent="0.25">
      <c r="A146" s="7">
        <v>143</v>
      </c>
      <c r="B146" s="1" t="s">
        <v>249</v>
      </c>
      <c r="C146" s="1" t="s">
        <v>33</v>
      </c>
      <c r="D146" s="2">
        <v>1980</v>
      </c>
      <c r="E146" s="31">
        <v>3.5337962962962967E-2</v>
      </c>
      <c r="F146" s="8" t="s">
        <v>45</v>
      </c>
      <c r="G146" s="7">
        <v>5</v>
      </c>
      <c r="H146" s="7">
        <v>169</v>
      </c>
      <c r="I146" s="21">
        <f t="shared" si="2"/>
        <v>4.7117283950617291E-3</v>
      </c>
    </row>
    <row r="147" spans="1:9" x14ac:dyDescent="0.25">
      <c r="A147" s="7">
        <v>144</v>
      </c>
      <c r="B147" s="1" t="s">
        <v>250</v>
      </c>
      <c r="C147" s="1" t="s">
        <v>93</v>
      </c>
      <c r="D147" s="2">
        <v>1973</v>
      </c>
      <c r="E147" s="31">
        <v>4.073726851851852E-2</v>
      </c>
      <c r="F147" s="8" t="s">
        <v>14</v>
      </c>
      <c r="G147" s="7">
        <v>12</v>
      </c>
      <c r="H147" s="7">
        <v>170</v>
      </c>
      <c r="I147" s="21">
        <f t="shared" si="2"/>
        <v>5.431635802469136E-3</v>
      </c>
    </row>
    <row r="148" spans="1:9" x14ac:dyDescent="0.25">
      <c r="A148" s="7">
        <v>145</v>
      </c>
      <c r="B148" s="1" t="s">
        <v>251</v>
      </c>
      <c r="C148" s="1" t="s">
        <v>16</v>
      </c>
      <c r="D148" s="2">
        <v>2004</v>
      </c>
      <c r="E148" s="31">
        <v>4.0746527777777777E-2</v>
      </c>
      <c r="F148" s="8" t="s">
        <v>94</v>
      </c>
      <c r="G148" s="7">
        <v>1</v>
      </c>
      <c r="H148" s="7">
        <v>106</v>
      </c>
      <c r="I148" s="21">
        <f t="shared" si="2"/>
        <v>5.43287037037037E-3</v>
      </c>
    </row>
    <row r="149" spans="1:9" x14ac:dyDescent="0.25">
      <c r="A149" s="7">
        <v>146</v>
      </c>
      <c r="B149" s="1" t="s">
        <v>252</v>
      </c>
      <c r="C149" s="1" t="s">
        <v>95</v>
      </c>
      <c r="D149" s="2">
        <v>1938</v>
      </c>
      <c r="E149" s="31">
        <v>4.2053240740740738E-2</v>
      </c>
      <c r="F149" s="8" t="s">
        <v>78</v>
      </c>
      <c r="G149" s="7">
        <v>2</v>
      </c>
      <c r="H149" s="7">
        <v>87</v>
      </c>
      <c r="I149" s="21">
        <f t="shared" si="2"/>
        <v>5.6070987654320984E-3</v>
      </c>
    </row>
    <row r="150" spans="1:9" x14ac:dyDescent="0.25">
      <c r="A150" s="7">
        <v>147</v>
      </c>
      <c r="B150" s="1" t="s">
        <v>253</v>
      </c>
      <c r="C150" s="1" t="s">
        <v>96</v>
      </c>
      <c r="D150" s="2">
        <v>1940</v>
      </c>
      <c r="E150" s="31">
        <v>4.2399305555555551E-2</v>
      </c>
      <c r="F150" s="8" t="s">
        <v>78</v>
      </c>
      <c r="G150" s="7">
        <v>3</v>
      </c>
      <c r="H150" s="7">
        <v>36</v>
      </c>
      <c r="I150" s="21">
        <f t="shared" si="2"/>
        <v>5.6532407407407399E-3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10.1796875" style="8" customWidth="1"/>
    <col min="7" max="7" width="8.81640625" style="7" bestFit="1" customWidth="1"/>
    <col min="8" max="8" width="8.7265625" style="7" customWidth="1"/>
    <col min="9" max="9" width="8.7265625" style="10" customWidth="1"/>
    <col min="10" max="16384" width="11.453125" style="3"/>
  </cols>
  <sheetData>
    <row r="1" spans="1:9" s="6" customFormat="1" x14ac:dyDescent="0.25">
      <c r="A1" s="6" t="str">
        <f>'7,5km'!A1</f>
        <v>24. Weihnachtsmarktlauf</v>
      </c>
      <c r="B1" s="4"/>
      <c r="C1" s="24" t="str">
        <f>'7,5km'!C1:C1</f>
        <v>TV Offenbach-Hundheim</v>
      </c>
      <c r="D1" s="9">
        <v>1</v>
      </c>
      <c r="E1" s="25" t="str">
        <f>'7,5km'!E1:F1</f>
        <v>Lauf</v>
      </c>
      <c r="F1" s="25"/>
      <c r="H1" s="26">
        <f>'7,5km'!H1:H1</f>
        <v>42714</v>
      </c>
      <c r="I1" s="26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 x14ac:dyDescent="0.25">
      <c r="A3" s="13"/>
      <c r="B3" s="14">
        <f>SUBTOTAL(3,B4:B1004)</f>
        <v>13</v>
      </c>
      <c r="C3" s="15"/>
      <c r="D3" s="16"/>
      <c r="E3" s="20"/>
      <c r="F3" s="16"/>
      <c r="G3" s="16"/>
      <c r="H3" s="16"/>
      <c r="I3" s="17"/>
    </row>
    <row r="4" spans="1:9" x14ac:dyDescent="0.25">
      <c r="A4" s="7">
        <v>1</v>
      </c>
      <c r="B4" s="1" t="s">
        <v>254</v>
      </c>
      <c r="C4" s="1" t="s">
        <v>97</v>
      </c>
      <c r="D4" s="2">
        <v>2005</v>
      </c>
      <c r="E4" s="32">
        <v>3.6043981481481482E-3</v>
      </c>
      <c r="F4" s="8" t="s">
        <v>278</v>
      </c>
      <c r="G4" s="7">
        <v>1</v>
      </c>
      <c r="H4" s="7">
        <v>161</v>
      </c>
      <c r="I4" s="21">
        <f>E4/$D$1</f>
        <v>3.6043981481481482E-3</v>
      </c>
    </row>
    <row r="5" spans="1:9" x14ac:dyDescent="0.25">
      <c r="A5" s="7">
        <v>2</v>
      </c>
      <c r="B5" s="1" t="s">
        <v>255</v>
      </c>
      <c r="C5" s="1" t="s">
        <v>98</v>
      </c>
      <c r="D5" s="2">
        <v>2005</v>
      </c>
      <c r="E5" s="32">
        <v>3.7394675925925924E-3</v>
      </c>
      <c r="F5" s="8" t="s">
        <v>278</v>
      </c>
      <c r="G5" s="7">
        <v>2</v>
      </c>
      <c r="H5" s="7">
        <v>159</v>
      </c>
      <c r="I5" s="21">
        <f t="shared" ref="I5:I16" si="0">E5/$D$1</f>
        <v>3.7394675925925924E-3</v>
      </c>
    </row>
    <row r="6" spans="1:9" x14ac:dyDescent="0.25">
      <c r="A6" s="7">
        <v>3</v>
      </c>
      <c r="B6" s="1" t="s">
        <v>256</v>
      </c>
      <c r="C6" s="1" t="s">
        <v>13</v>
      </c>
      <c r="D6" s="2">
        <v>2005</v>
      </c>
      <c r="E6" s="32">
        <v>3.9465277777777771E-3</v>
      </c>
      <c r="F6" s="8" t="s">
        <v>278</v>
      </c>
      <c r="G6" s="7">
        <v>3</v>
      </c>
      <c r="H6" s="7">
        <v>167</v>
      </c>
      <c r="I6" s="21">
        <f t="shared" si="0"/>
        <v>3.9465277777777771E-3</v>
      </c>
    </row>
    <row r="7" spans="1:9" x14ac:dyDescent="0.25">
      <c r="A7" s="7">
        <v>4</v>
      </c>
      <c r="B7" s="1" t="s">
        <v>257</v>
      </c>
      <c r="C7" s="1" t="s">
        <v>99</v>
      </c>
      <c r="D7" s="2">
        <v>2008</v>
      </c>
      <c r="E7" s="32">
        <v>4.2660879629629628E-3</v>
      </c>
      <c r="F7" s="8" t="s">
        <v>279</v>
      </c>
      <c r="G7" s="7">
        <v>1</v>
      </c>
      <c r="H7" s="7">
        <v>157</v>
      </c>
      <c r="I7" s="21">
        <f t="shared" si="0"/>
        <v>4.2660879629629628E-3</v>
      </c>
    </row>
    <row r="8" spans="1:9" x14ac:dyDescent="0.25">
      <c r="A8" s="7">
        <v>5</v>
      </c>
      <c r="B8" s="1" t="s">
        <v>258</v>
      </c>
      <c r="C8" s="1" t="s">
        <v>17</v>
      </c>
      <c r="D8" s="2">
        <v>2008</v>
      </c>
      <c r="E8" s="32">
        <v>4.4037037037037039E-3</v>
      </c>
      <c r="F8" s="8" t="s">
        <v>279</v>
      </c>
      <c r="G8" s="7">
        <v>2</v>
      </c>
      <c r="H8" s="7">
        <v>166</v>
      </c>
      <c r="I8" s="21">
        <f t="shared" si="0"/>
        <v>4.4037037037037039E-3</v>
      </c>
    </row>
    <row r="9" spans="1:9" x14ac:dyDescent="0.25">
      <c r="A9" s="7">
        <v>6</v>
      </c>
      <c r="B9" s="1" t="s">
        <v>259</v>
      </c>
      <c r="C9" s="1" t="s">
        <v>277</v>
      </c>
      <c r="D9" s="2">
        <v>2004</v>
      </c>
      <c r="E9" s="32">
        <v>4.4587962962962966E-3</v>
      </c>
      <c r="F9" s="8" t="s">
        <v>278</v>
      </c>
      <c r="G9" s="7">
        <v>4</v>
      </c>
      <c r="H9" s="7">
        <v>155</v>
      </c>
      <c r="I9" s="21">
        <f t="shared" si="0"/>
        <v>4.4587962962962966E-3</v>
      </c>
    </row>
    <row r="10" spans="1:9" x14ac:dyDescent="0.25">
      <c r="A10" s="7">
        <v>7</v>
      </c>
      <c r="B10" s="1" t="s">
        <v>260</v>
      </c>
      <c r="C10" s="1" t="s">
        <v>100</v>
      </c>
      <c r="D10" s="2">
        <v>2008</v>
      </c>
      <c r="E10" s="32">
        <v>4.4765046296296298E-3</v>
      </c>
      <c r="F10" s="8" t="s">
        <v>281</v>
      </c>
      <c r="G10" s="7">
        <v>1</v>
      </c>
      <c r="H10" s="7">
        <v>154</v>
      </c>
      <c r="I10" s="21">
        <f t="shared" si="0"/>
        <v>4.4765046296296298E-3</v>
      </c>
    </row>
    <row r="11" spans="1:9" x14ac:dyDescent="0.25">
      <c r="A11" s="7">
        <v>8</v>
      </c>
      <c r="B11" s="1" t="s">
        <v>261</v>
      </c>
      <c r="C11" s="1" t="s">
        <v>101</v>
      </c>
      <c r="D11" s="2">
        <v>2008</v>
      </c>
      <c r="E11" s="32">
        <v>4.5593750000000001E-3</v>
      </c>
      <c r="F11" s="8" t="s">
        <v>279</v>
      </c>
      <c r="G11" s="7">
        <v>3</v>
      </c>
      <c r="H11" s="7">
        <v>165</v>
      </c>
      <c r="I11" s="21">
        <f t="shared" si="0"/>
        <v>4.5593750000000001E-3</v>
      </c>
    </row>
    <row r="12" spans="1:9" x14ac:dyDescent="0.25">
      <c r="A12" s="7">
        <v>9</v>
      </c>
      <c r="B12" s="1" t="s">
        <v>262</v>
      </c>
      <c r="C12" s="1" t="s">
        <v>277</v>
      </c>
      <c r="D12" s="2">
        <v>2006</v>
      </c>
      <c r="E12" s="32">
        <v>4.6402777777777779E-3</v>
      </c>
      <c r="F12" s="8" t="s">
        <v>282</v>
      </c>
      <c r="G12" s="7">
        <v>1</v>
      </c>
      <c r="H12" s="7">
        <v>156</v>
      </c>
      <c r="I12" s="21">
        <f t="shared" si="0"/>
        <v>4.6402777777777779E-3</v>
      </c>
    </row>
    <row r="13" spans="1:9" x14ac:dyDescent="0.25">
      <c r="A13" s="7">
        <v>10</v>
      </c>
      <c r="B13" s="1" t="s">
        <v>263</v>
      </c>
      <c r="C13" s="1" t="s">
        <v>102</v>
      </c>
      <c r="D13" s="2">
        <v>2006</v>
      </c>
      <c r="E13" s="32">
        <v>4.7899305555555551E-3</v>
      </c>
      <c r="F13" s="8" t="s">
        <v>280</v>
      </c>
      <c r="G13" s="7">
        <v>1</v>
      </c>
      <c r="H13" s="7">
        <v>164</v>
      </c>
      <c r="I13" s="21">
        <f t="shared" si="0"/>
        <v>4.7899305555555551E-3</v>
      </c>
    </row>
    <row r="14" spans="1:9" x14ac:dyDescent="0.25">
      <c r="A14" s="7">
        <v>11</v>
      </c>
      <c r="B14" s="1" t="s">
        <v>264</v>
      </c>
      <c r="C14" s="1" t="s">
        <v>17</v>
      </c>
      <c r="D14" s="2">
        <v>2009</v>
      </c>
      <c r="E14" s="32">
        <v>4.8991898148148154E-3</v>
      </c>
      <c r="F14" s="8" t="s">
        <v>281</v>
      </c>
      <c r="G14" s="7">
        <v>2</v>
      </c>
      <c r="H14" s="7">
        <v>158</v>
      </c>
      <c r="I14" s="21">
        <f t="shared" si="0"/>
        <v>4.8991898148148154E-3</v>
      </c>
    </row>
    <row r="15" spans="1:9" x14ac:dyDescent="0.25">
      <c r="A15" s="7">
        <v>12</v>
      </c>
      <c r="B15" s="1" t="s">
        <v>265</v>
      </c>
      <c r="C15" s="1" t="s">
        <v>103</v>
      </c>
      <c r="D15" s="2">
        <v>2005</v>
      </c>
      <c r="E15" s="32">
        <v>4.9722222222222225E-3</v>
      </c>
      <c r="F15" s="8" t="s">
        <v>278</v>
      </c>
      <c r="G15" s="7">
        <v>5</v>
      </c>
      <c r="H15" s="7">
        <v>163</v>
      </c>
      <c r="I15" s="21">
        <f t="shared" si="0"/>
        <v>4.9722222222222225E-3</v>
      </c>
    </row>
    <row r="16" spans="1:9" x14ac:dyDescent="0.25">
      <c r="A16" s="7">
        <v>13</v>
      </c>
      <c r="B16" s="1" t="s">
        <v>266</v>
      </c>
      <c r="C16" s="1" t="s">
        <v>103</v>
      </c>
      <c r="D16" s="2">
        <v>2007</v>
      </c>
      <c r="E16" s="32">
        <v>5.376041666666667E-3</v>
      </c>
      <c r="F16" s="8" t="s">
        <v>282</v>
      </c>
      <c r="G16" s="7">
        <v>2</v>
      </c>
      <c r="H16" s="7">
        <v>162</v>
      </c>
      <c r="I16" s="21">
        <f t="shared" si="0"/>
        <v>5.376041666666667E-3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4" width="6.7265625" style="2" customWidth="1"/>
    <col min="5" max="5" width="11.453125" style="18"/>
    <col min="6" max="6" width="10.1796875" style="8" customWidth="1"/>
    <col min="7" max="7" width="8.81640625" style="7" customWidth="1"/>
    <col min="8" max="8" width="8.7265625" style="7" customWidth="1"/>
    <col min="9" max="9" width="8.7265625" style="10" customWidth="1"/>
    <col min="10" max="16384" width="11.453125" style="3"/>
  </cols>
  <sheetData>
    <row r="1" spans="1:9" s="6" customFormat="1" x14ac:dyDescent="0.25">
      <c r="A1" s="6" t="str">
        <f>'7,5km'!A1</f>
        <v>24. Weihnachtsmarktlauf</v>
      </c>
      <c r="B1" s="24"/>
      <c r="C1" s="24" t="str">
        <f>'7,5km'!C1:C1</f>
        <v>TV Offenbach-Hundheim</v>
      </c>
      <c r="D1" s="28">
        <v>500</v>
      </c>
      <c r="E1" s="25" t="str">
        <f>'7,5km'!E1:F1</f>
        <v>Lauf</v>
      </c>
      <c r="F1" s="25"/>
      <c r="H1" s="26">
        <f>'7,5km'!H1:H1</f>
        <v>42714</v>
      </c>
      <c r="I1" s="26"/>
    </row>
    <row r="2" spans="1:9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9" t="s">
        <v>4</v>
      </c>
      <c r="F2" s="11" t="s">
        <v>6</v>
      </c>
      <c r="G2" s="11" t="s">
        <v>7</v>
      </c>
      <c r="H2" s="11" t="s">
        <v>5</v>
      </c>
      <c r="I2" s="12" t="s">
        <v>8</v>
      </c>
    </row>
    <row r="3" spans="1:9" x14ac:dyDescent="0.25">
      <c r="A3" s="13"/>
      <c r="B3" s="14">
        <f>SUBTOTAL(3,B4:B1004)</f>
        <v>10</v>
      </c>
      <c r="C3" s="15"/>
      <c r="D3" s="16"/>
      <c r="E3" s="20"/>
      <c r="F3" s="16"/>
      <c r="G3" s="16"/>
      <c r="H3" s="16"/>
      <c r="I3" s="17"/>
    </row>
    <row r="4" spans="1:9" x14ac:dyDescent="0.25">
      <c r="A4" s="7">
        <v>1</v>
      </c>
      <c r="B4" s="1" t="s">
        <v>267</v>
      </c>
      <c r="C4" s="1" t="s">
        <v>40</v>
      </c>
      <c r="D4" s="2">
        <v>2010</v>
      </c>
      <c r="E4" s="32">
        <v>1.5086805555555554E-3</v>
      </c>
      <c r="F4" s="8" t="s">
        <v>286</v>
      </c>
      <c r="G4" s="7">
        <v>1</v>
      </c>
      <c r="H4" s="7">
        <v>36</v>
      </c>
      <c r="I4" s="21">
        <f>E4/$D$1*1000</f>
        <v>3.0173611111111109E-3</v>
      </c>
    </row>
    <row r="5" spans="1:9" x14ac:dyDescent="0.25">
      <c r="A5" s="7">
        <v>2</v>
      </c>
      <c r="B5" s="1" t="s">
        <v>268</v>
      </c>
      <c r="C5" s="1" t="s">
        <v>17</v>
      </c>
      <c r="D5" s="2">
        <v>2010</v>
      </c>
      <c r="E5" s="32">
        <v>1.7266203703703705E-3</v>
      </c>
      <c r="F5" s="8" t="s">
        <v>283</v>
      </c>
      <c r="G5" s="7">
        <v>1</v>
      </c>
      <c r="H5" s="7">
        <v>39</v>
      </c>
      <c r="I5" s="21">
        <f t="shared" ref="I5:I13" si="0">E5/$D$1*1000</f>
        <v>3.4532407407407411E-3</v>
      </c>
    </row>
    <row r="6" spans="1:9" x14ac:dyDescent="0.25">
      <c r="A6" s="7">
        <v>3</v>
      </c>
      <c r="B6" s="1" t="s">
        <v>269</v>
      </c>
      <c r="C6" s="1" t="s">
        <v>16</v>
      </c>
      <c r="D6" s="2">
        <v>2009</v>
      </c>
      <c r="E6" s="32">
        <v>1.805902777777778E-3</v>
      </c>
      <c r="F6" s="8" t="s">
        <v>286</v>
      </c>
      <c r="G6" s="7">
        <v>2</v>
      </c>
      <c r="H6" s="7">
        <v>44</v>
      </c>
      <c r="I6" s="21">
        <f t="shared" si="0"/>
        <v>3.611805555555556E-3</v>
      </c>
    </row>
    <row r="7" spans="1:9" x14ac:dyDescent="0.25">
      <c r="A7" s="7">
        <v>4</v>
      </c>
      <c r="B7" s="1" t="s">
        <v>270</v>
      </c>
      <c r="C7" s="1" t="s">
        <v>104</v>
      </c>
      <c r="D7" s="2">
        <v>2011</v>
      </c>
      <c r="E7" s="32">
        <v>2.0310185185185184E-3</v>
      </c>
      <c r="F7" s="8" t="s">
        <v>284</v>
      </c>
      <c r="G7" s="7">
        <v>1</v>
      </c>
      <c r="H7" s="7">
        <v>38</v>
      </c>
      <c r="I7" s="21">
        <f t="shared" si="0"/>
        <v>4.0620370370370367E-3</v>
      </c>
    </row>
    <row r="8" spans="1:9" x14ac:dyDescent="0.25">
      <c r="A8" s="7">
        <v>5</v>
      </c>
      <c r="B8" s="1" t="s">
        <v>271</v>
      </c>
      <c r="C8" s="1" t="s">
        <v>105</v>
      </c>
      <c r="D8" s="2">
        <v>2012</v>
      </c>
      <c r="E8" s="32">
        <v>2.170138888888889E-3</v>
      </c>
      <c r="F8" s="8" t="s">
        <v>284</v>
      </c>
      <c r="G8" s="7">
        <v>2</v>
      </c>
      <c r="H8" s="7">
        <v>34</v>
      </c>
      <c r="I8" s="21">
        <f t="shared" si="0"/>
        <v>4.340277777777778E-3</v>
      </c>
    </row>
    <row r="9" spans="1:9" x14ac:dyDescent="0.25">
      <c r="A9" s="7">
        <v>6</v>
      </c>
      <c r="B9" s="1" t="s">
        <v>272</v>
      </c>
      <c r="C9" s="1" t="s">
        <v>13</v>
      </c>
      <c r="D9" s="2">
        <v>2008</v>
      </c>
      <c r="E9" s="32">
        <v>2.2731481481481483E-3</v>
      </c>
      <c r="F9" s="8" t="s">
        <v>285</v>
      </c>
      <c r="G9" s="7">
        <v>1</v>
      </c>
      <c r="H9" s="7">
        <v>45</v>
      </c>
      <c r="I9" s="21">
        <f t="shared" si="0"/>
        <v>4.5462962962962965E-3</v>
      </c>
    </row>
    <row r="10" spans="1:9" x14ac:dyDescent="0.25">
      <c r="A10" s="7">
        <v>7</v>
      </c>
      <c r="B10" s="1" t="s">
        <v>273</v>
      </c>
      <c r="C10" s="1" t="s">
        <v>106</v>
      </c>
      <c r="D10" s="2">
        <v>2012</v>
      </c>
      <c r="E10" s="32">
        <v>2.3511574074074073E-3</v>
      </c>
      <c r="F10" s="8" t="s">
        <v>284</v>
      </c>
      <c r="G10" s="7">
        <v>3</v>
      </c>
      <c r="H10" s="7">
        <v>41</v>
      </c>
      <c r="I10" s="21">
        <f t="shared" si="0"/>
        <v>4.7023148148148146E-3</v>
      </c>
    </row>
    <row r="11" spans="1:9" x14ac:dyDescent="0.25">
      <c r="A11" s="7">
        <v>8</v>
      </c>
      <c r="B11" s="1" t="s">
        <v>274</v>
      </c>
      <c r="C11" s="1" t="s">
        <v>17</v>
      </c>
      <c r="D11" s="2">
        <v>2014</v>
      </c>
      <c r="E11" s="32">
        <v>2.7934027777777779E-3</v>
      </c>
      <c r="F11" s="8" t="s">
        <v>287</v>
      </c>
      <c r="G11" s="7">
        <v>1</v>
      </c>
      <c r="H11" s="7">
        <v>40</v>
      </c>
      <c r="I11" s="21">
        <f t="shared" si="0"/>
        <v>5.5868055555555558E-3</v>
      </c>
    </row>
    <row r="12" spans="1:9" x14ac:dyDescent="0.25">
      <c r="A12" s="7">
        <v>9</v>
      </c>
      <c r="B12" s="1" t="s">
        <v>275</v>
      </c>
      <c r="C12" s="1" t="s">
        <v>40</v>
      </c>
      <c r="D12" s="2">
        <v>2013</v>
      </c>
      <c r="E12" s="32">
        <v>4.1481481481481482E-3</v>
      </c>
      <c r="F12" s="8" t="s">
        <v>287</v>
      </c>
      <c r="G12" s="7">
        <v>2</v>
      </c>
      <c r="H12" s="7">
        <v>43</v>
      </c>
      <c r="I12" s="21">
        <f t="shared" si="0"/>
        <v>8.2962962962962964E-3</v>
      </c>
    </row>
    <row r="13" spans="1:9" x14ac:dyDescent="0.25">
      <c r="A13" s="7">
        <v>10</v>
      </c>
      <c r="B13" s="1" t="s">
        <v>276</v>
      </c>
      <c r="C13" s="1" t="s">
        <v>40</v>
      </c>
      <c r="D13" s="2">
        <v>2014</v>
      </c>
      <c r="E13" s="32">
        <v>4.305092592592593E-3</v>
      </c>
      <c r="F13" s="8" t="s">
        <v>287</v>
      </c>
      <c r="G13" s="7">
        <v>3</v>
      </c>
      <c r="H13" s="7">
        <v>37</v>
      </c>
      <c r="I13" s="21">
        <f t="shared" si="0"/>
        <v>8.610185185185186E-3</v>
      </c>
    </row>
  </sheetData>
  <autoFilter ref="A3:I205"/>
  <mergeCells count="2">
    <mergeCell ref="E1:F1"/>
    <mergeCell ref="H1:I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7,5km</vt:lpstr>
      <vt:lpstr>1km</vt:lpstr>
      <vt:lpstr>500m</vt:lpstr>
      <vt:lpstr>'1km'!Druckbereich</vt:lpstr>
      <vt:lpstr>'500m'!Druckbereich</vt:lpstr>
      <vt:lpstr>'7,5km'!Druckbereich</vt:lpstr>
      <vt:lpstr>'1km'!Drucktitel</vt:lpstr>
      <vt:lpstr>'500m'!Drucktitel</vt:lpstr>
      <vt:lpstr>'7,5km'!Drucktitel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2016-12-18T10:42:32Z</dcterms:modified>
  <cp:category>Laufinfo.eu</cp:category>
</cp:coreProperties>
</file>