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6-h-Lauf" sheetId="10" r:id="rId1"/>
  </sheets>
  <definedNames>
    <definedName name="_xlnm._FilterDatabase" localSheetId="0" hidden="1">'6-h-Lauf'!$A$6:$H$208</definedName>
    <definedName name="_xlnm.Print_Area" localSheetId="0">'6-h-Lauf'!$A:$H</definedName>
    <definedName name="_xlnm.Print_Titles" localSheetId="0">'6-h-Lauf'!$5:$5</definedName>
  </definedNames>
  <calcPr calcId="125725"/>
</workbook>
</file>

<file path=xl/calcChain.xml><?xml version="1.0" encoding="utf-8"?>
<calcChain xmlns="http://schemas.openxmlformats.org/spreadsheetml/2006/main">
  <c r="H60" i="10"/>
  <c r="H61"/>
  <c r="H62"/>
  <c r="H63"/>
  <c r="H64"/>
  <c r="H65"/>
  <c r="H66"/>
  <c r="H67"/>
  <c r="H68"/>
  <c r="H69"/>
  <c r="H70"/>
  <c r="H7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8"/>
  <c r="H7"/>
  <c r="A6" l="1"/>
</calcChain>
</file>

<file path=xl/sharedStrings.xml><?xml version="1.0" encoding="utf-8"?>
<sst xmlns="http://schemas.openxmlformats.org/spreadsheetml/2006/main" count="271" uniqueCount="178">
  <si>
    <t>E R G E B N I S L I S T E</t>
  </si>
  <si>
    <t>Name</t>
  </si>
  <si>
    <t>Verein</t>
  </si>
  <si>
    <t>JG</t>
  </si>
  <si>
    <t>AK</t>
  </si>
  <si>
    <t>Vorname</t>
  </si>
  <si>
    <t>Runden</t>
  </si>
  <si>
    <t>Total</t>
  </si>
  <si>
    <t>Lauftreff Weisenheim am Berg</t>
  </si>
  <si>
    <t>Stulz</t>
  </si>
  <si>
    <t>Roland</t>
  </si>
  <si>
    <t>Run for Julian</t>
  </si>
  <si>
    <t>M35</t>
  </si>
  <si>
    <t>Munz</t>
  </si>
  <si>
    <t>Bernhard</t>
  </si>
  <si>
    <t>TV Jahn Kempten</t>
  </si>
  <si>
    <t>M50</t>
  </si>
  <si>
    <t>Bischoff</t>
  </si>
  <si>
    <t>Natascha</t>
  </si>
  <si>
    <t>LSG karlsruhe</t>
  </si>
  <si>
    <t>W40</t>
  </si>
  <si>
    <t>Schneider</t>
  </si>
  <si>
    <t>Marco</t>
  </si>
  <si>
    <t>LuT Aschaffenburg</t>
  </si>
  <si>
    <t>M40</t>
  </si>
  <si>
    <t>Eichbladt</t>
  </si>
  <si>
    <t>Hans Jürgen</t>
  </si>
  <si>
    <t>DUV</t>
  </si>
  <si>
    <t>Lukas</t>
  </si>
  <si>
    <t>Jens</t>
  </si>
  <si>
    <t>LSG Karlsruhe</t>
  </si>
  <si>
    <t>M45</t>
  </si>
  <si>
    <t>Stattmüller</t>
  </si>
  <si>
    <t>Jürgen</t>
  </si>
  <si>
    <t>TV Bad Bergzabern</t>
  </si>
  <si>
    <t>Horch</t>
  </si>
  <si>
    <t>Dominik</t>
  </si>
  <si>
    <t>ohne</t>
  </si>
  <si>
    <t>Krieg</t>
  </si>
  <si>
    <t>Stefanie</t>
  </si>
  <si>
    <t>LG MuLi</t>
  </si>
  <si>
    <t>W35</t>
  </si>
  <si>
    <t>Straß</t>
  </si>
  <si>
    <t>Melanie</t>
  </si>
  <si>
    <t>LTF Marpingen</t>
  </si>
  <si>
    <t>Zunn</t>
  </si>
  <si>
    <t>Dieter</t>
  </si>
  <si>
    <t>TSG Maxdorf</t>
  </si>
  <si>
    <t>Fender</t>
  </si>
  <si>
    <t>Norbert</t>
  </si>
  <si>
    <t>100marathon42.de</t>
  </si>
  <si>
    <t>Henz</t>
  </si>
  <si>
    <t>Thomas</t>
  </si>
  <si>
    <t>SporTecPRO</t>
  </si>
  <si>
    <t>Rollwa</t>
  </si>
  <si>
    <t>Herbert</t>
  </si>
  <si>
    <t>VfL Ostelsheim</t>
  </si>
  <si>
    <t>M60</t>
  </si>
  <si>
    <t>Schwäger</t>
  </si>
  <si>
    <t>LG Muli</t>
  </si>
  <si>
    <t>Hertinger</t>
  </si>
  <si>
    <t>LT Hemsbach</t>
  </si>
  <si>
    <t>M55</t>
  </si>
  <si>
    <t>Stirmann</t>
  </si>
  <si>
    <t>Erika</t>
  </si>
  <si>
    <t>W50</t>
  </si>
  <si>
    <t>Grab</t>
  </si>
  <si>
    <t>Heribert</t>
  </si>
  <si>
    <t>Irrgang</t>
  </si>
  <si>
    <t>Michael</t>
  </si>
  <si>
    <t>Troisdorfer LG M.U.T.</t>
  </si>
  <si>
    <t>Ehrenberger</t>
  </si>
  <si>
    <t>Lang</t>
  </si>
  <si>
    <t>Stefan</t>
  </si>
  <si>
    <t>Rühl</t>
  </si>
  <si>
    <t>Wolfgang</t>
  </si>
  <si>
    <t>Lt Hemsbach</t>
  </si>
  <si>
    <t>Haitz</t>
  </si>
  <si>
    <t>Holger</t>
  </si>
  <si>
    <t>LG Bliestal</t>
  </si>
  <si>
    <t>Zimmermann</t>
  </si>
  <si>
    <t>Walter</t>
  </si>
  <si>
    <t>LG Würzburg</t>
  </si>
  <si>
    <t>Spintler</t>
  </si>
  <si>
    <t>Rene</t>
  </si>
  <si>
    <t>Trail-Running Team Teufelsrutsch</t>
  </si>
  <si>
    <t>Rickel</t>
  </si>
  <si>
    <t>Thorsten</t>
  </si>
  <si>
    <t>Tomaschewski</t>
  </si>
  <si>
    <t>Ulrich</t>
  </si>
  <si>
    <t>100 Marathon Club</t>
  </si>
  <si>
    <t>Scholz</t>
  </si>
  <si>
    <t>Ingolf</t>
  </si>
  <si>
    <t>Büchner</t>
  </si>
  <si>
    <t>TV Brühl</t>
  </si>
  <si>
    <t>Bruns</t>
  </si>
  <si>
    <t>LT Weisenheim am Berg</t>
  </si>
  <si>
    <t>Rohrmann</t>
  </si>
  <si>
    <t>Bernd</t>
  </si>
  <si>
    <t>TV Hasperbach 1898 e.V.</t>
  </si>
  <si>
    <t>Weingärtner</t>
  </si>
  <si>
    <t>Elversberg</t>
  </si>
  <si>
    <t>Karalus</t>
  </si>
  <si>
    <t>Petra</t>
  </si>
  <si>
    <t>W60</t>
  </si>
  <si>
    <t>Annette</t>
  </si>
  <si>
    <t>W45</t>
  </si>
  <si>
    <t>Bohlen</t>
  </si>
  <si>
    <t>David</t>
  </si>
  <si>
    <t>M30</t>
  </si>
  <si>
    <t>Exß</t>
  </si>
  <si>
    <t xml:space="preserve">Bettina </t>
  </si>
  <si>
    <t>Memler.de</t>
  </si>
  <si>
    <t>Kempken</t>
  </si>
  <si>
    <t>Werner</t>
  </si>
  <si>
    <t>Weiterstadt</t>
  </si>
  <si>
    <t>Trostmann</t>
  </si>
  <si>
    <t>Ulrike</t>
  </si>
  <si>
    <t>Miess</t>
  </si>
  <si>
    <t>Heinz Dieter</t>
  </si>
  <si>
    <t>streakrunner.de</t>
  </si>
  <si>
    <t>Birgit</t>
  </si>
  <si>
    <t>Graf</t>
  </si>
  <si>
    <t>Edwin</t>
  </si>
  <si>
    <t>Bracht</t>
  </si>
  <si>
    <t>Gerhard</t>
  </si>
  <si>
    <t>EK Schwaikheim</t>
  </si>
  <si>
    <t>Andrea</t>
  </si>
  <si>
    <t>Bauer</t>
  </si>
  <si>
    <t>Edda</t>
  </si>
  <si>
    <t>W65</t>
  </si>
  <si>
    <t>Basel</t>
  </si>
  <si>
    <t>Daniel</t>
  </si>
  <si>
    <t>Weiß</t>
  </si>
  <si>
    <t>Thomas-Teddy</t>
  </si>
  <si>
    <t>Möhle</t>
  </si>
  <si>
    <t>Marion</t>
  </si>
  <si>
    <t>Windecker</t>
  </si>
  <si>
    <t>Tobias</t>
  </si>
  <si>
    <t>Meyer Runners Frankenthal</t>
  </si>
  <si>
    <t>Delp</t>
  </si>
  <si>
    <t>Esther</t>
  </si>
  <si>
    <t>W30</t>
  </si>
  <si>
    <t>Hülse</t>
  </si>
  <si>
    <t>Renate</t>
  </si>
  <si>
    <t>TuS 64 Bösinghoven</t>
  </si>
  <si>
    <t>W55</t>
  </si>
  <si>
    <t>Potschka-Herrmann</t>
  </si>
  <si>
    <t>Dort</t>
  </si>
  <si>
    <t>Marlene</t>
  </si>
  <si>
    <t>Ernst</t>
  </si>
  <si>
    <t>Rainer</t>
  </si>
  <si>
    <t>Striebinger</t>
  </si>
  <si>
    <t>Ute</t>
  </si>
  <si>
    <t>LT Spiridon Mannheim</t>
  </si>
  <si>
    <t>Krumbacher</t>
  </si>
  <si>
    <t>Erich</t>
  </si>
  <si>
    <t>Gauer</t>
  </si>
  <si>
    <t>Martina</t>
  </si>
  <si>
    <t>Fischer</t>
  </si>
  <si>
    <t>Bärbel</t>
  </si>
  <si>
    <t>Klotter</t>
  </si>
  <si>
    <t>Worms</t>
  </si>
  <si>
    <t>Biehn-Keipp</t>
  </si>
  <si>
    <t>Herbst</t>
  </si>
  <si>
    <t>Klaus</t>
  </si>
  <si>
    <t>Die Laubfrösche</t>
  </si>
  <si>
    <t>Al-Rafai</t>
  </si>
  <si>
    <t>Sami</t>
  </si>
  <si>
    <t>M65</t>
  </si>
  <si>
    <t>Uwe</t>
  </si>
  <si>
    <t>Alt</t>
  </si>
  <si>
    <t>Angelika</t>
  </si>
  <si>
    <t>Lidia</t>
  </si>
  <si>
    <t>Deman</t>
  </si>
  <si>
    <t>TUS 06 Heltersberg</t>
  </si>
  <si>
    <t>Rest</t>
  </si>
  <si>
    <t>5.  6-Stunden-Lauf  Kleinkarlbach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</si>
</sst>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6" formatCode="0.000\ &quot;m&quot;"/>
    <numFmt numFmtId="167" formatCode="0.000\ &quot;km&quot;"/>
    <numFmt numFmtId="168" formatCode="0.000\ &quot;km/Runde&quot;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righ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0" fontId="19" fillId="0" borderId="0" xfId="0" applyFont="1"/>
    <xf numFmtId="166" fontId="6" fillId="33" borderId="10" xfId="0" applyNumberFormat="1" applyFont="1" applyFill="1" applyBorder="1" applyAlignment="1">
      <alignment horizontal="center" vertical="center"/>
    </xf>
    <xf numFmtId="167" fontId="6" fillId="33" borderId="10" xfId="0" applyNumberFormat="1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0" fontId="20" fillId="0" borderId="0" xfId="0" applyFont="1" applyFill="1" applyAlignment="1">
      <alignment horizontal="right" indent="1"/>
    </xf>
    <xf numFmtId="21" fontId="0" fillId="0" borderId="0" xfId="0" applyNumberFormat="1" applyAlignment="1">
      <alignment horizontal="right" vertical="center" indent="1"/>
    </xf>
    <xf numFmtId="166" fontId="0" fillId="0" borderId="0" xfId="0" applyNumberFormat="1" applyAlignment="1">
      <alignment horizontal="right" vertical="center" indent="1"/>
    </xf>
    <xf numFmtId="167" fontId="0" fillId="0" borderId="0" xfId="0" applyNumberFormat="1" applyAlignment="1">
      <alignment horizontal="right" vertical="center" indent="1"/>
    </xf>
    <xf numFmtId="166" fontId="0" fillId="33" borderId="11" xfId="0" applyNumberFormat="1" applyFill="1" applyBorder="1" applyAlignment="1">
      <alignment horizontal="right" vertical="center" indent="1"/>
    </xf>
    <xf numFmtId="167" fontId="0" fillId="33" borderId="11" xfId="0" applyNumberFormat="1" applyFill="1" applyBorder="1" applyAlignment="1">
      <alignment horizontal="right" vertical="center" indent="1"/>
    </xf>
    <xf numFmtId="166" fontId="20" fillId="0" borderId="0" xfId="0" applyNumberFormat="1" applyFont="1" applyAlignment="1">
      <alignment horizontal="right" indent="1"/>
    </xf>
    <xf numFmtId="167" fontId="20" fillId="0" borderId="0" xfId="0" applyNumberFormat="1" applyFont="1" applyAlignment="1">
      <alignment horizontal="right" indent="1"/>
    </xf>
    <xf numFmtId="166" fontId="19" fillId="0" borderId="0" xfId="0" applyNumberFormat="1" applyFont="1" applyAlignment="1">
      <alignment horizontal="right" indent="1"/>
    </xf>
    <xf numFmtId="168" fontId="0" fillId="0" borderId="0" xfId="0" applyNumberFormat="1" applyBorder="1" applyAlignment="1">
      <alignment vertical="center"/>
    </xf>
    <xf numFmtId="168" fontId="0" fillId="0" borderId="0" xfId="0" applyNumberFormat="1" applyBorder="1" applyAlignment="1">
      <alignment horizontal="center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8"/>
  <sheetViews>
    <sheetView tabSelected="1" workbookViewId="0">
      <pane ySplit="6" topLeftCell="A7" activePane="bottomLeft" state="frozen"/>
      <selection activeCell="A5" sqref="A5"/>
      <selection pane="bottomLeft" activeCell="H1" sqref="H1"/>
    </sheetView>
  </sheetViews>
  <sheetFormatPr baseColWidth="10" defaultRowHeight="12.75"/>
  <cols>
    <col min="1" max="1" width="20.7109375" style="3" customWidth="1"/>
    <col min="2" max="2" width="15.7109375" style="3" customWidth="1"/>
    <col min="3" max="3" width="30.7109375" style="3" customWidth="1"/>
    <col min="4" max="5" width="6.7109375" style="2" customWidth="1"/>
    <col min="6" max="6" width="8.140625" style="11" customWidth="1"/>
    <col min="7" max="7" width="10.7109375" style="26" customWidth="1"/>
    <col min="8" max="8" width="12.7109375" style="27" customWidth="1"/>
    <col min="9" max="16384" width="11.42578125" style="1"/>
  </cols>
  <sheetData>
    <row r="1" spans="1:8">
      <c r="A1" s="3" t="s">
        <v>0</v>
      </c>
    </row>
    <row r="3" spans="1:8" s="5" customFormat="1">
      <c r="A3" s="12" t="s">
        <v>177</v>
      </c>
      <c r="B3" s="12"/>
      <c r="C3" s="10" t="s">
        <v>8</v>
      </c>
      <c r="D3" s="13"/>
      <c r="E3" s="34">
        <v>2.4929999999999999</v>
      </c>
      <c r="F3" s="34"/>
      <c r="G3" s="33"/>
      <c r="H3" s="14">
        <v>41550</v>
      </c>
    </row>
    <row r="5" spans="1:8" s="4" customFormat="1">
      <c r="A5" s="6" t="s">
        <v>1</v>
      </c>
      <c r="B5" s="6" t="s">
        <v>5</v>
      </c>
      <c r="C5" s="6" t="s">
        <v>2</v>
      </c>
      <c r="D5" s="6" t="s">
        <v>3</v>
      </c>
      <c r="E5" s="6" t="s">
        <v>4</v>
      </c>
      <c r="F5" s="6" t="s">
        <v>6</v>
      </c>
      <c r="G5" s="16" t="s">
        <v>176</v>
      </c>
      <c r="H5" s="17" t="s">
        <v>7</v>
      </c>
    </row>
    <row r="6" spans="1:8">
      <c r="A6" s="7">
        <f>SUBTOTAL(3,A7:A1007)</f>
        <v>65</v>
      </c>
      <c r="B6" s="7"/>
      <c r="C6" s="8"/>
      <c r="D6" s="9"/>
      <c r="E6" s="9"/>
      <c r="F6" s="9"/>
      <c r="G6" s="28"/>
      <c r="H6" s="29"/>
    </row>
    <row r="7" spans="1:8" s="19" customFormat="1">
      <c r="A7" s="18" t="s">
        <v>9</v>
      </c>
      <c r="B7" s="18" t="s">
        <v>10</v>
      </c>
      <c r="C7" s="18" t="s">
        <v>11</v>
      </c>
      <c r="D7" s="20">
        <v>1976</v>
      </c>
      <c r="E7" s="20" t="s">
        <v>12</v>
      </c>
      <c r="F7" s="22">
        <v>30</v>
      </c>
      <c r="G7" s="30">
        <v>0.504</v>
      </c>
      <c r="H7" s="31">
        <f>F7*$E$3+G7</f>
        <v>75.293999999999997</v>
      </c>
    </row>
    <row r="8" spans="1:8" s="19" customFormat="1">
      <c r="A8" s="18" t="s">
        <v>13</v>
      </c>
      <c r="B8" s="18" t="s">
        <v>14</v>
      </c>
      <c r="C8" s="18" t="s">
        <v>15</v>
      </c>
      <c r="D8" s="20">
        <v>1961</v>
      </c>
      <c r="E8" s="20" t="s">
        <v>16</v>
      </c>
      <c r="F8" s="22">
        <v>29</v>
      </c>
      <c r="G8" s="30">
        <v>0.92500000000000004</v>
      </c>
      <c r="H8" s="31">
        <f>F8*$E$3+G8</f>
        <v>73.221999999999994</v>
      </c>
    </row>
    <row r="9" spans="1:8" s="19" customFormat="1" ht="15">
      <c r="A9" s="15" t="s">
        <v>17</v>
      </c>
      <c r="B9" s="15" t="s">
        <v>18</v>
      </c>
      <c r="C9" s="15" t="s">
        <v>19</v>
      </c>
      <c r="D9" s="21">
        <v>1971</v>
      </c>
      <c r="E9" s="21" t="s">
        <v>20</v>
      </c>
      <c r="F9" s="23">
        <v>27</v>
      </c>
      <c r="G9" s="32">
        <v>2.085</v>
      </c>
      <c r="H9" s="31">
        <f>F9*$E$3+G9</f>
        <v>69.395999999999987</v>
      </c>
    </row>
    <row r="10" spans="1:8" s="19" customFormat="1">
      <c r="A10" s="18" t="s">
        <v>21</v>
      </c>
      <c r="B10" s="18" t="s">
        <v>22</v>
      </c>
      <c r="C10" s="18" t="s">
        <v>23</v>
      </c>
      <c r="D10" s="20">
        <v>1970</v>
      </c>
      <c r="E10" s="20" t="s">
        <v>24</v>
      </c>
      <c r="F10" s="24">
        <v>27</v>
      </c>
      <c r="G10" s="30">
        <v>0.77300000000000002</v>
      </c>
      <c r="H10" s="31">
        <f>F10*$E$3+G10</f>
        <v>68.083999999999989</v>
      </c>
    </row>
    <row r="11" spans="1:8" s="19" customFormat="1">
      <c r="A11" s="18" t="s">
        <v>25</v>
      </c>
      <c r="B11" s="18" t="s">
        <v>26</v>
      </c>
      <c r="C11" s="18" t="s">
        <v>27</v>
      </c>
      <c r="D11" s="20">
        <v>1963</v>
      </c>
      <c r="E11" s="20" t="s">
        <v>16</v>
      </c>
      <c r="F11" s="22">
        <v>26</v>
      </c>
      <c r="G11" s="30">
        <v>2.202</v>
      </c>
      <c r="H11" s="31">
        <f>F11*$E$3+G11</f>
        <v>67.02</v>
      </c>
    </row>
    <row r="12" spans="1:8" s="19" customFormat="1">
      <c r="A12" s="18" t="s">
        <v>28</v>
      </c>
      <c r="B12" s="18" t="s">
        <v>29</v>
      </c>
      <c r="C12" s="18" t="s">
        <v>30</v>
      </c>
      <c r="D12" s="20">
        <v>1966</v>
      </c>
      <c r="E12" s="20" t="s">
        <v>31</v>
      </c>
      <c r="F12" s="22">
        <v>26</v>
      </c>
      <c r="G12" s="30">
        <v>1.335</v>
      </c>
      <c r="H12" s="31">
        <f>F12*$E$3+G12</f>
        <v>66.152999999999992</v>
      </c>
    </row>
    <row r="13" spans="1:8" s="19" customFormat="1">
      <c r="A13" s="18" t="s">
        <v>32</v>
      </c>
      <c r="B13" s="18" t="s">
        <v>33</v>
      </c>
      <c r="C13" s="18" t="s">
        <v>34</v>
      </c>
      <c r="D13" s="20">
        <v>1966</v>
      </c>
      <c r="E13" s="20" t="s">
        <v>31</v>
      </c>
      <c r="F13" s="22">
        <v>26</v>
      </c>
      <c r="G13" s="30">
        <v>6.2E-2</v>
      </c>
      <c r="H13" s="31">
        <f>F13*$E$3+G13</f>
        <v>64.88</v>
      </c>
    </row>
    <row r="14" spans="1:8" s="19" customFormat="1">
      <c r="A14" s="18" t="s">
        <v>35</v>
      </c>
      <c r="B14" s="18" t="s">
        <v>36</v>
      </c>
      <c r="C14" s="18" t="s">
        <v>37</v>
      </c>
      <c r="D14" s="20">
        <v>1973</v>
      </c>
      <c r="E14" s="20" t="s">
        <v>24</v>
      </c>
      <c r="F14" s="22">
        <v>25</v>
      </c>
      <c r="G14" s="30">
        <v>1.623</v>
      </c>
      <c r="H14" s="31">
        <f>F14*$E$3+G14</f>
        <v>63.947999999999993</v>
      </c>
    </row>
    <row r="15" spans="1:8" s="19" customFormat="1" ht="15">
      <c r="A15" s="15" t="s">
        <v>38</v>
      </c>
      <c r="B15" s="15" t="s">
        <v>39</v>
      </c>
      <c r="C15" s="15" t="s">
        <v>40</v>
      </c>
      <c r="D15" s="21">
        <v>1975</v>
      </c>
      <c r="E15" s="21" t="s">
        <v>41</v>
      </c>
      <c r="F15" s="23">
        <v>24</v>
      </c>
      <c r="G15" s="32">
        <v>1.278</v>
      </c>
      <c r="H15" s="31">
        <f>F15*$E$3+G15</f>
        <v>61.109999999999992</v>
      </c>
    </row>
    <row r="16" spans="1:8" s="19" customFormat="1" ht="15">
      <c r="A16" s="15" t="s">
        <v>42</v>
      </c>
      <c r="B16" s="15" t="s">
        <v>43</v>
      </c>
      <c r="C16" s="15" t="s">
        <v>44</v>
      </c>
      <c r="D16" s="21">
        <v>1975</v>
      </c>
      <c r="E16" s="21" t="s">
        <v>41</v>
      </c>
      <c r="F16" s="23">
        <v>24</v>
      </c>
      <c r="G16" s="32">
        <v>1.278</v>
      </c>
      <c r="H16" s="31">
        <f>F16*$E$3+G16</f>
        <v>61.109999999999992</v>
      </c>
    </row>
    <row r="17" spans="1:8" s="19" customFormat="1">
      <c r="A17" s="18" t="s">
        <v>45</v>
      </c>
      <c r="B17" s="18" t="s">
        <v>46</v>
      </c>
      <c r="C17" s="18" t="s">
        <v>47</v>
      </c>
      <c r="D17" s="20">
        <v>1960</v>
      </c>
      <c r="E17" s="20" t="s">
        <v>16</v>
      </c>
      <c r="F17" s="22">
        <v>24</v>
      </c>
      <c r="G17" s="30">
        <v>0.67800000000000005</v>
      </c>
      <c r="H17" s="31">
        <f>F17*$E$3+G17</f>
        <v>60.509999999999991</v>
      </c>
    </row>
    <row r="18" spans="1:8" s="19" customFormat="1">
      <c r="A18" s="18" t="s">
        <v>48</v>
      </c>
      <c r="B18" s="18" t="s">
        <v>49</v>
      </c>
      <c r="C18" s="18" t="s">
        <v>50</v>
      </c>
      <c r="D18" s="20">
        <v>1959</v>
      </c>
      <c r="E18" s="20" t="s">
        <v>16</v>
      </c>
      <c r="F18" s="22">
        <v>23</v>
      </c>
      <c r="G18" s="30">
        <v>1.925</v>
      </c>
      <c r="H18" s="31">
        <f>F18*$E$3+G18</f>
        <v>59.263999999999996</v>
      </c>
    </row>
    <row r="19" spans="1:8" s="19" customFormat="1">
      <c r="A19" s="18" t="s">
        <v>51</v>
      </c>
      <c r="B19" s="18" t="s">
        <v>52</v>
      </c>
      <c r="C19" s="18" t="s">
        <v>53</v>
      </c>
      <c r="D19" s="20">
        <v>1966</v>
      </c>
      <c r="E19" s="20" t="s">
        <v>31</v>
      </c>
      <c r="F19" s="22">
        <v>23</v>
      </c>
      <c r="G19" s="30">
        <v>1.7889999999999999</v>
      </c>
      <c r="H19" s="31">
        <f>F19*$E$3+G19</f>
        <v>59.128</v>
      </c>
    </row>
    <row r="20" spans="1:8" s="19" customFormat="1">
      <c r="A20" s="18" t="s">
        <v>54</v>
      </c>
      <c r="B20" s="18" t="s">
        <v>55</v>
      </c>
      <c r="C20" s="18" t="s">
        <v>56</v>
      </c>
      <c r="D20" s="20">
        <v>1950</v>
      </c>
      <c r="E20" s="20" t="s">
        <v>57</v>
      </c>
      <c r="F20" s="22">
        <v>23</v>
      </c>
      <c r="G20" s="30">
        <v>0.371</v>
      </c>
      <c r="H20" s="31">
        <f>F20*$E$3+G20</f>
        <v>57.71</v>
      </c>
    </row>
    <row r="21" spans="1:8" s="19" customFormat="1">
      <c r="A21" s="18" t="s">
        <v>58</v>
      </c>
      <c r="B21" s="18" t="s">
        <v>33</v>
      </c>
      <c r="C21" s="18" t="s">
        <v>59</v>
      </c>
      <c r="D21" s="20">
        <v>1963</v>
      </c>
      <c r="E21" s="20" t="s">
        <v>16</v>
      </c>
      <c r="F21" s="22">
        <v>23</v>
      </c>
      <c r="G21" s="30">
        <v>0.371</v>
      </c>
      <c r="H21" s="31">
        <f>F21*$E$3+G21</f>
        <v>57.71</v>
      </c>
    </row>
    <row r="22" spans="1:8" s="19" customFormat="1" ht="15">
      <c r="A22" s="18" t="s">
        <v>60</v>
      </c>
      <c r="B22" s="18" t="s">
        <v>14</v>
      </c>
      <c r="C22" s="18" t="s">
        <v>61</v>
      </c>
      <c r="D22" s="20">
        <v>1955</v>
      </c>
      <c r="E22" s="20" t="s">
        <v>62</v>
      </c>
      <c r="F22" s="23">
        <v>22</v>
      </c>
      <c r="G22" s="32">
        <v>2.2010000000000001</v>
      </c>
      <c r="H22" s="31">
        <f>F22*$E$3+G22</f>
        <v>57.046999999999997</v>
      </c>
    </row>
    <row r="23" spans="1:8" s="19" customFormat="1">
      <c r="A23" s="18" t="s">
        <v>63</v>
      </c>
      <c r="B23" s="18" t="s">
        <v>64</v>
      </c>
      <c r="C23" s="18" t="s">
        <v>61</v>
      </c>
      <c r="D23" s="20">
        <v>1961</v>
      </c>
      <c r="E23" s="20" t="s">
        <v>65</v>
      </c>
      <c r="F23" s="22">
        <v>22</v>
      </c>
      <c r="G23" s="30">
        <v>1.623</v>
      </c>
      <c r="H23" s="31">
        <f>F23*$E$3+G23</f>
        <v>56.468999999999994</v>
      </c>
    </row>
    <row r="24" spans="1:8" s="19" customFormat="1">
      <c r="A24" s="18" t="s">
        <v>66</v>
      </c>
      <c r="B24" s="18" t="s">
        <v>67</v>
      </c>
      <c r="C24" s="18" t="s">
        <v>61</v>
      </c>
      <c r="D24" s="20">
        <v>1949</v>
      </c>
      <c r="E24" s="20" t="s">
        <v>57</v>
      </c>
      <c r="F24" s="22">
        <v>22</v>
      </c>
      <c r="G24" s="30">
        <v>1.623</v>
      </c>
      <c r="H24" s="31">
        <f>F24*$E$3+G24</f>
        <v>56.468999999999994</v>
      </c>
    </row>
    <row r="25" spans="1:8" s="19" customFormat="1">
      <c r="A25" s="18" t="s">
        <v>68</v>
      </c>
      <c r="B25" s="18" t="s">
        <v>69</v>
      </c>
      <c r="C25" s="18" t="s">
        <v>70</v>
      </c>
      <c r="D25" s="20">
        <v>1964</v>
      </c>
      <c r="E25" s="20" t="s">
        <v>31</v>
      </c>
      <c r="F25" s="22">
        <v>22</v>
      </c>
      <c r="G25" s="30">
        <v>1.335</v>
      </c>
      <c r="H25" s="31">
        <f>F25*$E$3+G25</f>
        <v>56.180999999999997</v>
      </c>
    </row>
    <row r="26" spans="1:8" s="19" customFormat="1">
      <c r="A26" s="18" t="s">
        <v>71</v>
      </c>
      <c r="B26" s="18" t="s">
        <v>46</v>
      </c>
      <c r="C26" s="18" t="s">
        <v>61</v>
      </c>
      <c r="D26" s="20">
        <v>1961</v>
      </c>
      <c r="E26" s="20" t="s">
        <v>16</v>
      </c>
      <c r="F26" s="22">
        <v>22</v>
      </c>
      <c r="G26" s="30">
        <v>0.76400000000000001</v>
      </c>
      <c r="H26" s="31">
        <f>F26*$E$3+G26</f>
        <v>55.61</v>
      </c>
    </row>
    <row r="27" spans="1:8" s="19" customFormat="1">
      <c r="A27" s="18" t="s">
        <v>72</v>
      </c>
      <c r="B27" s="18" t="s">
        <v>73</v>
      </c>
      <c r="C27" s="18" t="s">
        <v>40</v>
      </c>
      <c r="D27" s="20">
        <v>1964</v>
      </c>
      <c r="E27" s="20" t="s">
        <v>31</v>
      </c>
      <c r="F27" s="22">
        <v>22</v>
      </c>
      <c r="G27" s="30">
        <v>0.23699999999999999</v>
      </c>
      <c r="H27" s="31">
        <f>F27*$E$3+G27</f>
        <v>55.082999999999998</v>
      </c>
    </row>
    <row r="28" spans="1:8" s="19" customFormat="1">
      <c r="A28" s="18" t="s">
        <v>74</v>
      </c>
      <c r="B28" s="18" t="s">
        <v>75</v>
      </c>
      <c r="C28" s="18" t="s">
        <v>76</v>
      </c>
      <c r="D28" s="20">
        <v>1954</v>
      </c>
      <c r="E28" s="20" t="s">
        <v>62</v>
      </c>
      <c r="F28" s="22">
        <v>22</v>
      </c>
      <c r="G28" s="30">
        <v>0.23599999999999999</v>
      </c>
      <c r="H28" s="31">
        <f>F28*$E$3+G28</f>
        <v>55.081999999999994</v>
      </c>
    </row>
    <row r="29" spans="1:8" s="19" customFormat="1">
      <c r="A29" s="18" t="s">
        <v>77</v>
      </c>
      <c r="B29" s="18" t="s">
        <v>78</v>
      </c>
      <c r="C29" s="18" t="s">
        <v>79</v>
      </c>
      <c r="D29" s="20">
        <v>1978</v>
      </c>
      <c r="E29" s="20" t="s">
        <v>12</v>
      </c>
      <c r="F29" s="22">
        <v>21</v>
      </c>
      <c r="G29" s="30">
        <v>2.125</v>
      </c>
      <c r="H29" s="31">
        <f>F29*$E$3+G29</f>
        <v>54.477999999999994</v>
      </c>
    </row>
    <row r="30" spans="1:8" s="19" customFormat="1">
      <c r="A30" s="18" t="s">
        <v>80</v>
      </c>
      <c r="B30" s="18" t="s">
        <v>81</v>
      </c>
      <c r="C30" s="18" t="s">
        <v>82</v>
      </c>
      <c r="D30" s="20">
        <v>1954</v>
      </c>
      <c r="E30" s="20" t="s">
        <v>62</v>
      </c>
      <c r="F30" s="22">
        <v>21</v>
      </c>
      <c r="G30" s="30">
        <v>1.8580000000000001</v>
      </c>
      <c r="H30" s="31">
        <f>F30*$E$3+G30</f>
        <v>54.210999999999991</v>
      </c>
    </row>
    <row r="31" spans="1:8" s="19" customFormat="1">
      <c r="A31" s="18" t="s">
        <v>83</v>
      </c>
      <c r="B31" s="18" t="s">
        <v>84</v>
      </c>
      <c r="C31" s="18" t="s">
        <v>85</v>
      </c>
      <c r="D31" s="20">
        <v>1975</v>
      </c>
      <c r="E31" s="20" t="s">
        <v>12</v>
      </c>
      <c r="F31" s="22">
        <v>21</v>
      </c>
      <c r="G31" s="30">
        <v>1.8320000000000001</v>
      </c>
      <c r="H31" s="31">
        <f>F31*$E$3+G31</f>
        <v>54.184999999999995</v>
      </c>
    </row>
    <row r="32" spans="1:8" s="19" customFormat="1" ht="15">
      <c r="A32" s="18" t="s">
        <v>86</v>
      </c>
      <c r="B32" s="18" t="s">
        <v>87</v>
      </c>
      <c r="C32" s="18" t="s">
        <v>40</v>
      </c>
      <c r="D32" s="20">
        <v>1974</v>
      </c>
      <c r="E32" s="20" t="s">
        <v>12</v>
      </c>
      <c r="F32" s="23">
        <v>21</v>
      </c>
      <c r="G32" s="32">
        <v>1.6659999999999999</v>
      </c>
      <c r="H32" s="31">
        <f>F32*$E$3+G32</f>
        <v>54.018999999999991</v>
      </c>
    </row>
    <row r="33" spans="1:8" s="19" customFormat="1">
      <c r="A33" s="18" t="s">
        <v>88</v>
      </c>
      <c r="B33" s="18" t="s">
        <v>89</v>
      </c>
      <c r="C33" s="18" t="s">
        <v>90</v>
      </c>
      <c r="D33" s="20">
        <v>1954</v>
      </c>
      <c r="E33" s="20" t="s">
        <v>62</v>
      </c>
      <c r="F33" s="22">
        <v>21</v>
      </c>
      <c r="G33" s="30">
        <v>0.67</v>
      </c>
      <c r="H33" s="31">
        <f>F33*$E$3+G33</f>
        <v>53.022999999999996</v>
      </c>
    </row>
    <row r="34" spans="1:8" s="19" customFormat="1">
      <c r="A34" s="18" t="s">
        <v>91</v>
      </c>
      <c r="B34" s="18" t="s">
        <v>92</v>
      </c>
      <c r="C34" s="18" t="s">
        <v>76</v>
      </c>
      <c r="D34" s="20">
        <v>1965</v>
      </c>
      <c r="E34" s="20" t="s">
        <v>31</v>
      </c>
      <c r="F34" s="22">
        <v>21</v>
      </c>
      <c r="G34" s="30">
        <v>0.55700000000000005</v>
      </c>
      <c r="H34" s="31">
        <f>F34*$E$3+G34</f>
        <v>52.91</v>
      </c>
    </row>
    <row r="35" spans="1:8" s="19" customFormat="1" ht="15">
      <c r="A35" s="18" t="s">
        <v>93</v>
      </c>
      <c r="B35" s="18" t="s">
        <v>69</v>
      </c>
      <c r="C35" s="18" t="s">
        <v>94</v>
      </c>
      <c r="D35" s="20">
        <v>1964</v>
      </c>
      <c r="E35" s="20" t="s">
        <v>31</v>
      </c>
      <c r="F35" s="23">
        <v>21</v>
      </c>
      <c r="G35" s="32">
        <v>9.8000000000000004E-2</v>
      </c>
      <c r="H35" s="31">
        <f>F35*$E$3+G35</f>
        <v>52.450999999999993</v>
      </c>
    </row>
    <row r="36" spans="1:8" s="19" customFormat="1">
      <c r="A36" s="18" t="s">
        <v>95</v>
      </c>
      <c r="B36" s="18" t="s">
        <v>69</v>
      </c>
      <c r="C36" s="18" t="s">
        <v>96</v>
      </c>
      <c r="D36" s="20">
        <v>1965</v>
      </c>
      <c r="E36" s="20" t="s">
        <v>31</v>
      </c>
      <c r="F36" s="22">
        <v>20</v>
      </c>
      <c r="G36" s="30">
        <v>2.4079999999999999</v>
      </c>
      <c r="H36" s="31">
        <f>F36*$E$3+G36</f>
        <v>52.268000000000001</v>
      </c>
    </row>
    <row r="37" spans="1:8" s="19" customFormat="1">
      <c r="A37" s="18" t="s">
        <v>97</v>
      </c>
      <c r="B37" s="18" t="s">
        <v>98</v>
      </c>
      <c r="C37" s="18" t="s">
        <v>99</v>
      </c>
      <c r="D37" s="20">
        <v>1959</v>
      </c>
      <c r="E37" s="20" t="s">
        <v>16</v>
      </c>
      <c r="F37" s="22">
        <v>20</v>
      </c>
      <c r="G37" s="30">
        <v>2.2919999999999998</v>
      </c>
      <c r="H37" s="31">
        <f>F37*$E$3+G37</f>
        <v>52.152000000000001</v>
      </c>
    </row>
    <row r="38" spans="1:8" s="19" customFormat="1">
      <c r="A38" s="18" t="s">
        <v>100</v>
      </c>
      <c r="B38" s="18" t="s">
        <v>55</v>
      </c>
      <c r="C38" s="18" t="s">
        <v>101</v>
      </c>
      <c r="D38" s="20">
        <v>1954</v>
      </c>
      <c r="E38" s="20" t="s">
        <v>62</v>
      </c>
      <c r="F38" s="22">
        <v>20</v>
      </c>
      <c r="G38" s="30">
        <v>2.2010000000000001</v>
      </c>
      <c r="H38" s="31">
        <f>F38*$E$3+G38</f>
        <v>52.061</v>
      </c>
    </row>
    <row r="39" spans="1:8" s="19" customFormat="1">
      <c r="A39" s="18" t="s">
        <v>102</v>
      </c>
      <c r="B39" s="18" t="s">
        <v>103</v>
      </c>
      <c r="C39" s="18" t="s">
        <v>61</v>
      </c>
      <c r="D39" s="20">
        <v>1961</v>
      </c>
      <c r="E39" s="20" t="s">
        <v>104</v>
      </c>
      <c r="F39" s="22">
        <v>20</v>
      </c>
      <c r="G39" s="30">
        <v>2.105</v>
      </c>
      <c r="H39" s="31">
        <f>F39*$E$3+G39</f>
        <v>51.964999999999996</v>
      </c>
    </row>
    <row r="40" spans="1:8" s="19" customFormat="1">
      <c r="A40" s="18" t="s">
        <v>95</v>
      </c>
      <c r="B40" s="18" t="s">
        <v>105</v>
      </c>
      <c r="C40" s="18" t="s">
        <v>96</v>
      </c>
      <c r="D40" s="20">
        <v>1967</v>
      </c>
      <c r="E40" s="20" t="s">
        <v>106</v>
      </c>
      <c r="F40" s="22">
        <v>20</v>
      </c>
      <c r="G40" s="30">
        <v>1.913</v>
      </c>
      <c r="H40" s="31">
        <f>F40*$E$3+G40</f>
        <v>51.772999999999996</v>
      </c>
    </row>
    <row r="41" spans="1:8" s="19" customFormat="1" ht="15">
      <c r="A41" s="18" t="s">
        <v>107</v>
      </c>
      <c r="B41" s="18" t="s">
        <v>108</v>
      </c>
      <c r="C41" s="18" t="s">
        <v>44</v>
      </c>
      <c r="D41" s="20">
        <v>1992</v>
      </c>
      <c r="E41" s="20" t="s">
        <v>109</v>
      </c>
      <c r="F41" s="23">
        <v>20</v>
      </c>
      <c r="G41" s="32">
        <v>1.623</v>
      </c>
      <c r="H41" s="31">
        <f>F41*$E$3+G41</f>
        <v>51.482999999999997</v>
      </c>
    </row>
    <row r="42" spans="1:8" s="19" customFormat="1" ht="15">
      <c r="A42" s="18" t="s">
        <v>110</v>
      </c>
      <c r="B42" s="18" t="s">
        <v>111</v>
      </c>
      <c r="C42" s="18" t="s">
        <v>112</v>
      </c>
      <c r="D42" s="20">
        <v>1969</v>
      </c>
      <c r="E42" s="20" t="s">
        <v>20</v>
      </c>
      <c r="F42" s="23">
        <v>20</v>
      </c>
      <c r="G42" s="32">
        <v>0.77300000000000002</v>
      </c>
      <c r="H42" s="31">
        <f>F42*$E$3+G42</f>
        <v>50.633000000000003</v>
      </c>
    </row>
    <row r="43" spans="1:8" s="19" customFormat="1">
      <c r="A43" s="18" t="s">
        <v>113</v>
      </c>
      <c r="B43" s="18" t="s">
        <v>114</v>
      </c>
      <c r="C43" s="18" t="s">
        <v>115</v>
      </c>
      <c r="D43" s="20">
        <v>1957</v>
      </c>
      <c r="E43" s="20" t="s">
        <v>62</v>
      </c>
      <c r="F43" s="22">
        <v>20</v>
      </c>
      <c r="G43" s="30">
        <v>0.504</v>
      </c>
      <c r="H43" s="31">
        <f>F43*$E$3+G43</f>
        <v>50.363999999999997</v>
      </c>
    </row>
    <row r="44" spans="1:8" s="19" customFormat="1">
      <c r="A44" s="18" t="s">
        <v>116</v>
      </c>
      <c r="B44" s="18" t="s">
        <v>117</v>
      </c>
      <c r="C44" s="18" t="s">
        <v>61</v>
      </c>
      <c r="D44" s="20">
        <v>1950</v>
      </c>
      <c r="E44" s="20" t="s">
        <v>104</v>
      </c>
      <c r="F44" s="22">
        <v>20</v>
      </c>
      <c r="G44" s="30">
        <v>0.23599999999999999</v>
      </c>
      <c r="H44" s="31">
        <f>F44*$E$3+G44</f>
        <v>50.095999999999997</v>
      </c>
    </row>
    <row r="45" spans="1:8" s="19" customFormat="1" ht="15">
      <c r="A45" s="18" t="s">
        <v>118</v>
      </c>
      <c r="B45" s="18" t="s">
        <v>119</v>
      </c>
      <c r="C45" s="18" t="s">
        <v>120</v>
      </c>
      <c r="D45" s="20">
        <v>1967</v>
      </c>
      <c r="E45" s="20" t="s">
        <v>31</v>
      </c>
      <c r="F45" s="23">
        <v>19</v>
      </c>
      <c r="G45" s="32">
        <v>2.4239999999999999</v>
      </c>
      <c r="H45" s="31">
        <f>F45*$E$3+G45</f>
        <v>49.790999999999997</v>
      </c>
    </row>
    <row r="46" spans="1:8" s="19" customFormat="1">
      <c r="A46" s="18" t="s">
        <v>48</v>
      </c>
      <c r="B46" s="18" t="s">
        <v>121</v>
      </c>
      <c r="C46" s="18" t="s">
        <v>50</v>
      </c>
      <c r="D46" s="20">
        <v>1963</v>
      </c>
      <c r="E46" s="20" t="s">
        <v>65</v>
      </c>
      <c r="F46" s="22">
        <v>19</v>
      </c>
      <c r="G46" s="30">
        <v>1.857</v>
      </c>
      <c r="H46" s="31">
        <f>F46*$E$3+G46</f>
        <v>49.223999999999997</v>
      </c>
    </row>
    <row r="47" spans="1:8" s="19" customFormat="1">
      <c r="A47" s="18" t="s">
        <v>122</v>
      </c>
      <c r="B47" s="18" t="s">
        <v>123</v>
      </c>
      <c r="C47" s="18" t="s">
        <v>59</v>
      </c>
      <c r="D47" s="20">
        <v>1950</v>
      </c>
      <c r="E47" s="20" t="s">
        <v>57</v>
      </c>
      <c r="F47" s="22">
        <v>19</v>
      </c>
      <c r="G47" s="30">
        <v>0.77300000000000002</v>
      </c>
      <c r="H47" s="31">
        <f>F47*$E$3+G47</f>
        <v>48.14</v>
      </c>
    </row>
    <row r="48" spans="1:8" s="19" customFormat="1">
      <c r="A48" s="18" t="s">
        <v>124</v>
      </c>
      <c r="B48" s="18" t="s">
        <v>125</v>
      </c>
      <c r="C48" s="18" t="s">
        <v>126</v>
      </c>
      <c r="D48" s="20">
        <v>1950</v>
      </c>
      <c r="E48" s="20" t="s">
        <v>57</v>
      </c>
      <c r="F48" s="22">
        <v>19</v>
      </c>
      <c r="G48" s="30">
        <v>0.23699999999999999</v>
      </c>
      <c r="H48" s="31">
        <f>F48*$E$3+G48</f>
        <v>47.603999999999999</v>
      </c>
    </row>
    <row r="49" spans="1:8" s="19" customFormat="1" ht="15">
      <c r="A49" s="18" t="s">
        <v>60</v>
      </c>
      <c r="B49" s="18" t="s">
        <v>127</v>
      </c>
      <c r="C49" s="18" t="s">
        <v>61</v>
      </c>
      <c r="D49" s="20">
        <v>1962</v>
      </c>
      <c r="E49" s="20" t="s">
        <v>65</v>
      </c>
      <c r="F49" s="23">
        <v>19</v>
      </c>
      <c r="G49" s="32">
        <v>0.13700000000000001</v>
      </c>
      <c r="H49" s="31">
        <f>F49*$E$3+G49</f>
        <v>47.503999999999998</v>
      </c>
    </row>
    <row r="50" spans="1:8" s="19" customFormat="1" ht="15">
      <c r="A50" s="15" t="s">
        <v>128</v>
      </c>
      <c r="B50" s="15" t="s">
        <v>129</v>
      </c>
      <c r="C50" s="15" t="s">
        <v>27</v>
      </c>
      <c r="D50" s="21">
        <v>1944</v>
      </c>
      <c r="E50" s="21" t="s">
        <v>130</v>
      </c>
      <c r="F50" s="23">
        <v>18</v>
      </c>
      <c r="G50" s="32">
        <v>2.206</v>
      </c>
      <c r="H50" s="31">
        <f>F50*$E$3+G50</f>
        <v>47.08</v>
      </c>
    </row>
    <row r="51" spans="1:8" s="19" customFormat="1">
      <c r="A51" s="18" t="s">
        <v>131</v>
      </c>
      <c r="B51" s="18" t="s">
        <v>132</v>
      </c>
      <c r="C51" s="18" t="s">
        <v>61</v>
      </c>
      <c r="D51" s="20">
        <v>1952</v>
      </c>
      <c r="E51" s="20" t="s">
        <v>57</v>
      </c>
      <c r="F51" s="22">
        <v>18</v>
      </c>
      <c r="G51" s="30">
        <v>0.99299999999999999</v>
      </c>
      <c r="H51" s="31">
        <f>F51*$E$3+G51</f>
        <v>45.866999999999997</v>
      </c>
    </row>
    <row r="52" spans="1:8" s="19" customFormat="1">
      <c r="A52" s="18" t="s">
        <v>133</v>
      </c>
      <c r="B52" s="18" t="s">
        <v>134</v>
      </c>
      <c r="C52" s="18" t="s">
        <v>61</v>
      </c>
      <c r="D52" s="20">
        <v>1964</v>
      </c>
      <c r="E52" s="20" t="s">
        <v>31</v>
      </c>
      <c r="F52" s="22">
        <v>18</v>
      </c>
      <c r="G52" s="30">
        <v>0.99299999999999999</v>
      </c>
      <c r="H52" s="31">
        <f>F52*$E$3+G52</f>
        <v>45.866999999999997</v>
      </c>
    </row>
    <row r="53" spans="1:8" s="19" customFormat="1" ht="15">
      <c r="A53" s="18" t="s">
        <v>135</v>
      </c>
      <c r="B53" s="18" t="s">
        <v>136</v>
      </c>
      <c r="C53" s="18" t="s">
        <v>61</v>
      </c>
      <c r="D53" s="20">
        <v>1965</v>
      </c>
      <c r="E53" s="20" t="s">
        <v>106</v>
      </c>
      <c r="F53" s="23">
        <v>18</v>
      </c>
      <c r="G53" s="32">
        <v>0.99299999999999999</v>
      </c>
      <c r="H53" s="31">
        <f>F53*$E$3+G53</f>
        <v>45.866999999999997</v>
      </c>
    </row>
    <row r="54" spans="1:8" s="19" customFormat="1">
      <c r="A54" s="18" t="s">
        <v>137</v>
      </c>
      <c r="B54" s="18" t="s">
        <v>138</v>
      </c>
      <c r="C54" s="18" t="s">
        <v>139</v>
      </c>
      <c r="D54" s="20">
        <v>1972</v>
      </c>
      <c r="E54" s="20" t="s">
        <v>24</v>
      </c>
      <c r="F54" s="22">
        <v>18</v>
      </c>
      <c r="G54" s="30">
        <v>5.5E-2</v>
      </c>
      <c r="H54" s="31">
        <f>F54*$E$3+G54</f>
        <v>44.928999999999995</v>
      </c>
    </row>
    <row r="55" spans="1:8" s="19" customFormat="1">
      <c r="A55" s="18" t="s">
        <v>140</v>
      </c>
      <c r="B55" s="18" t="s">
        <v>141</v>
      </c>
      <c r="C55" s="18" t="s">
        <v>120</v>
      </c>
      <c r="D55" s="20">
        <v>1979</v>
      </c>
      <c r="E55" s="20" t="s">
        <v>142</v>
      </c>
      <c r="F55" s="22">
        <v>17</v>
      </c>
      <c r="G55" s="30">
        <v>1.8069999999999999</v>
      </c>
      <c r="H55" s="31">
        <f>F55*$E$3+G55</f>
        <v>44.188000000000002</v>
      </c>
    </row>
    <row r="56" spans="1:8" s="19" customFormat="1" ht="15">
      <c r="A56" s="18" t="s">
        <v>143</v>
      </c>
      <c r="B56" s="18" t="s">
        <v>144</v>
      </c>
      <c r="C56" s="18" t="s">
        <v>145</v>
      </c>
      <c r="D56" s="20">
        <v>1957</v>
      </c>
      <c r="E56" s="20" t="s">
        <v>146</v>
      </c>
      <c r="F56" s="23">
        <v>17</v>
      </c>
      <c r="G56" s="32">
        <v>1.623</v>
      </c>
      <c r="H56" s="31">
        <f>F56*$E$3+G56</f>
        <v>44.003999999999998</v>
      </c>
    </row>
    <row r="57" spans="1:8" s="19" customFormat="1">
      <c r="A57" s="18" t="s">
        <v>147</v>
      </c>
      <c r="B57" s="18" t="s">
        <v>136</v>
      </c>
      <c r="C57" s="18" t="s">
        <v>34</v>
      </c>
      <c r="D57" s="20">
        <v>1952</v>
      </c>
      <c r="E57" s="20" t="s">
        <v>104</v>
      </c>
      <c r="F57" s="22">
        <v>17</v>
      </c>
      <c r="G57" s="30">
        <v>0.376</v>
      </c>
      <c r="H57" s="31">
        <f>F57*$E$3+G57</f>
        <v>42.756999999999998</v>
      </c>
    </row>
    <row r="58" spans="1:8" s="19" customFormat="1">
      <c r="A58" s="18" t="s">
        <v>148</v>
      </c>
      <c r="B58" s="18" t="s">
        <v>149</v>
      </c>
      <c r="C58" s="18" t="s">
        <v>120</v>
      </c>
      <c r="D58" s="20">
        <v>1983</v>
      </c>
      <c r="E58" s="20" t="s">
        <v>142</v>
      </c>
      <c r="F58" s="22">
        <v>17</v>
      </c>
      <c r="G58" s="30">
        <v>0.371</v>
      </c>
      <c r="H58" s="31">
        <f>F58*$E$3+G58</f>
        <v>42.752000000000002</v>
      </c>
    </row>
    <row r="59" spans="1:8" s="19" customFormat="1" ht="15">
      <c r="A59" s="18" t="s">
        <v>150</v>
      </c>
      <c r="B59" s="18" t="s">
        <v>151</v>
      </c>
      <c r="C59" s="18" t="s">
        <v>40</v>
      </c>
      <c r="D59" s="20">
        <v>1962</v>
      </c>
      <c r="E59" s="20" t="s">
        <v>16</v>
      </c>
      <c r="F59" s="23">
        <v>17</v>
      </c>
      <c r="G59" s="32"/>
      <c r="H59" s="31">
        <f>F59*$E$3+G59</f>
        <v>42.381</v>
      </c>
    </row>
    <row r="60" spans="1:8" s="19" customFormat="1">
      <c r="A60" s="18" t="s">
        <v>152</v>
      </c>
      <c r="B60" s="18" t="s">
        <v>153</v>
      </c>
      <c r="C60" s="18" t="s">
        <v>154</v>
      </c>
      <c r="D60" s="20">
        <v>1953</v>
      </c>
      <c r="E60" s="20" t="s">
        <v>104</v>
      </c>
      <c r="F60" s="22">
        <v>16</v>
      </c>
      <c r="G60" s="30">
        <v>1.746</v>
      </c>
      <c r="H60" s="31">
        <f>F60*$E$3+G60</f>
        <v>41.634</v>
      </c>
    </row>
    <row r="61" spans="1:8" s="19" customFormat="1">
      <c r="A61" s="18" t="s">
        <v>155</v>
      </c>
      <c r="B61" s="18" t="s">
        <v>156</v>
      </c>
      <c r="C61" s="18" t="s">
        <v>40</v>
      </c>
      <c r="D61" s="20">
        <v>1955</v>
      </c>
      <c r="E61" s="20" t="s">
        <v>62</v>
      </c>
      <c r="F61" s="22">
        <v>16</v>
      </c>
      <c r="G61" s="30">
        <v>0.55600000000000005</v>
      </c>
      <c r="H61" s="31">
        <f>F61*$E$3+G61</f>
        <v>40.443999999999996</v>
      </c>
    </row>
    <row r="62" spans="1:8" s="19" customFormat="1">
      <c r="A62" s="18" t="s">
        <v>157</v>
      </c>
      <c r="B62" s="18" t="s">
        <v>158</v>
      </c>
      <c r="C62" s="18" t="s">
        <v>120</v>
      </c>
      <c r="D62" s="20">
        <v>1977</v>
      </c>
      <c r="E62" s="20" t="s">
        <v>41</v>
      </c>
      <c r="F62" s="22">
        <v>16</v>
      </c>
      <c r="G62" s="30">
        <v>6.0999999999999999E-2</v>
      </c>
      <c r="H62" s="31">
        <f>F62*$E$3+G62</f>
        <v>39.948999999999998</v>
      </c>
    </row>
    <row r="63" spans="1:8" s="19" customFormat="1">
      <c r="A63" s="18" t="s">
        <v>159</v>
      </c>
      <c r="B63" s="18" t="s">
        <v>160</v>
      </c>
      <c r="C63" s="18" t="s">
        <v>34</v>
      </c>
      <c r="D63" s="20">
        <v>1955</v>
      </c>
      <c r="E63" s="20" t="s">
        <v>146</v>
      </c>
      <c r="F63" s="22">
        <v>15</v>
      </c>
      <c r="G63" s="30">
        <v>2.1419999999999999</v>
      </c>
      <c r="H63" s="31">
        <f>F63*$E$3+G63</f>
        <v>39.536999999999999</v>
      </c>
    </row>
    <row r="64" spans="1:8" s="19" customFormat="1">
      <c r="A64" s="18" t="s">
        <v>161</v>
      </c>
      <c r="B64" s="18" t="s">
        <v>117</v>
      </c>
      <c r="C64" s="18" t="s">
        <v>162</v>
      </c>
      <c r="D64" s="20">
        <v>1972</v>
      </c>
      <c r="E64" s="20" t="s">
        <v>20</v>
      </c>
      <c r="F64" s="22">
        <v>15</v>
      </c>
      <c r="G64" s="30">
        <v>1.806</v>
      </c>
      <c r="H64" s="31">
        <f>F64*$E$3+G64</f>
        <v>39.200999999999993</v>
      </c>
    </row>
    <row r="65" spans="1:8" s="19" customFormat="1">
      <c r="A65" s="18" t="s">
        <v>163</v>
      </c>
      <c r="B65" s="18" t="s">
        <v>117</v>
      </c>
      <c r="C65" s="18" t="s">
        <v>34</v>
      </c>
      <c r="D65" s="20">
        <v>1962</v>
      </c>
      <c r="E65" s="20" t="s">
        <v>104</v>
      </c>
      <c r="F65" s="22">
        <v>15</v>
      </c>
      <c r="G65" s="30">
        <v>1.3220000000000001</v>
      </c>
      <c r="H65" s="31">
        <f>F65*$E$3+G65</f>
        <v>38.716999999999999</v>
      </c>
    </row>
    <row r="66" spans="1:8" s="19" customFormat="1">
      <c r="A66" s="18" t="s">
        <v>164</v>
      </c>
      <c r="B66" s="18" t="s">
        <v>165</v>
      </c>
      <c r="C66" s="18" t="s">
        <v>166</v>
      </c>
      <c r="D66" s="20">
        <v>1954</v>
      </c>
      <c r="E66" s="20" t="s">
        <v>62</v>
      </c>
      <c r="F66" s="22">
        <v>15</v>
      </c>
      <c r="G66" s="30">
        <v>1.04</v>
      </c>
      <c r="H66" s="31">
        <f>F66*$E$3+G66</f>
        <v>38.434999999999995</v>
      </c>
    </row>
    <row r="67" spans="1:8" s="19" customFormat="1">
      <c r="A67" s="18" t="s">
        <v>167</v>
      </c>
      <c r="B67" s="18" t="s">
        <v>168</v>
      </c>
      <c r="C67" s="18" t="s">
        <v>40</v>
      </c>
      <c r="D67" s="20">
        <v>1948</v>
      </c>
      <c r="E67" s="20" t="s">
        <v>169</v>
      </c>
      <c r="F67" s="22">
        <v>15</v>
      </c>
      <c r="G67" s="30">
        <v>1.03</v>
      </c>
      <c r="H67" s="31">
        <f>F67*$E$3+G67</f>
        <v>38.424999999999997</v>
      </c>
    </row>
    <row r="68" spans="1:8" s="19" customFormat="1">
      <c r="A68" s="18" t="s">
        <v>63</v>
      </c>
      <c r="B68" s="18" t="s">
        <v>170</v>
      </c>
      <c r="C68" s="18" t="s">
        <v>61</v>
      </c>
      <c r="D68" s="20">
        <v>1956</v>
      </c>
      <c r="E68" s="20" t="s">
        <v>62</v>
      </c>
      <c r="F68" s="22">
        <v>15</v>
      </c>
      <c r="G68" s="30"/>
      <c r="H68" s="31">
        <f>F68*$E$3+G68</f>
        <v>37.394999999999996</v>
      </c>
    </row>
    <row r="69" spans="1:8" s="19" customFormat="1">
      <c r="A69" s="18" t="s">
        <v>171</v>
      </c>
      <c r="B69" s="18" t="s">
        <v>172</v>
      </c>
      <c r="C69" s="18" t="s">
        <v>47</v>
      </c>
      <c r="D69" s="20">
        <v>1966</v>
      </c>
      <c r="E69" s="20" t="s">
        <v>106</v>
      </c>
      <c r="F69" s="22">
        <v>12</v>
      </c>
      <c r="G69" s="30"/>
      <c r="H69" s="31">
        <f>F69*$E$3+G69</f>
        <v>29.915999999999997</v>
      </c>
    </row>
    <row r="70" spans="1:8" s="19" customFormat="1">
      <c r="A70" s="18" t="s">
        <v>74</v>
      </c>
      <c r="B70" s="18" t="s">
        <v>173</v>
      </c>
      <c r="C70" s="18" t="s">
        <v>61</v>
      </c>
      <c r="D70" s="20">
        <v>1955</v>
      </c>
      <c r="E70" s="20" t="s">
        <v>146</v>
      </c>
      <c r="F70" s="22">
        <v>11</v>
      </c>
      <c r="G70" s="30"/>
      <c r="H70" s="31">
        <f>F70*$E$3+G70</f>
        <v>27.422999999999998</v>
      </c>
    </row>
    <row r="71" spans="1:8" s="19" customFormat="1">
      <c r="A71" s="18" t="s">
        <v>174</v>
      </c>
      <c r="B71" s="18" t="s">
        <v>29</v>
      </c>
      <c r="C71" s="18" t="s">
        <v>175</v>
      </c>
      <c r="D71" s="20">
        <v>1979</v>
      </c>
      <c r="E71" s="20" t="s">
        <v>12</v>
      </c>
      <c r="F71" s="22">
        <v>7</v>
      </c>
      <c r="G71" s="30"/>
      <c r="H71" s="31">
        <f>F71*$E$3+G71</f>
        <v>17.451000000000001</v>
      </c>
    </row>
    <row r="72" spans="1:8">
      <c r="F72" s="25"/>
    </row>
    <row r="73" spans="1:8">
      <c r="F73" s="25"/>
    </row>
    <row r="74" spans="1:8">
      <c r="F74" s="25"/>
    </row>
    <row r="75" spans="1:8">
      <c r="F75" s="25"/>
    </row>
    <row r="76" spans="1:8">
      <c r="F76" s="25"/>
    </row>
    <row r="77" spans="1:8">
      <c r="F77" s="25"/>
    </row>
    <row r="78" spans="1:8">
      <c r="F78" s="25"/>
    </row>
    <row r="79" spans="1:8">
      <c r="F79" s="25"/>
    </row>
    <row r="80" spans="1:8">
      <c r="F80" s="25"/>
    </row>
    <row r="81" spans="6:6">
      <c r="F81" s="25"/>
    </row>
    <row r="82" spans="6:6">
      <c r="F82" s="25"/>
    </row>
    <row r="83" spans="6:6">
      <c r="F83" s="25"/>
    </row>
    <row r="84" spans="6:6">
      <c r="F84" s="25"/>
    </row>
    <row r="85" spans="6:6">
      <c r="F85" s="25"/>
    </row>
    <row r="86" spans="6:6">
      <c r="F86" s="25"/>
    </row>
    <row r="87" spans="6:6">
      <c r="F87" s="25"/>
    </row>
    <row r="88" spans="6:6">
      <c r="F88" s="25"/>
    </row>
    <row r="89" spans="6:6">
      <c r="F89" s="25"/>
    </row>
    <row r="90" spans="6:6">
      <c r="F90" s="25"/>
    </row>
    <row r="91" spans="6:6">
      <c r="F91" s="25"/>
    </row>
    <row r="92" spans="6:6">
      <c r="F92" s="25"/>
    </row>
    <row r="93" spans="6:6">
      <c r="F93" s="25"/>
    </row>
    <row r="94" spans="6:6">
      <c r="F94" s="25"/>
    </row>
    <row r="95" spans="6:6">
      <c r="F95" s="25"/>
    </row>
    <row r="96" spans="6:6">
      <c r="F96" s="25"/>
    </row>
    <row r="97" spans="6:6">
      <c r="F97" s="25"/>
    </row>
    <row r="98" spans="6:6">
      <c r="F98" s="25"/>
    </row>
    <row r="99" spans="6:6">
      <c r="F99" s="25"/>
    </row>
    <row r="100" spans="6:6">
      <c r="F100" s="25"/>
    </row>
    <row r="101" spans="6:6">
      <c r="F101" s="25"/>
    </row>
    <row r="102" spans="6:6">
      <c r="F102" s="25"/>
    </row>
    <row r="103" spans="6:6">
      <c r="F103" s="25"/>
    </row>
    <row r="104" spans="6:6">
      <c r="F104" s="25"/>
    </row>
    <row r="105" spans="6:6">
      <c r="F105" s="25"/>
    </row>
    <row r="106" spans="6:6">
      <c r="F106" s="25"/>
    </row>
    <row r="107" spans="6:6">
      <c r="F107" s="25"/>
    </row>
    <row r="108" spans="6:6">
      <c r="F108" s="25"/>
    </row>
    <row r="109" spans="6:6">
      <c r="F109" s="25"/>
    </row>
    <row r="110" spans="6:6">
      <c r="F110" s="25"/>
    </row>
    <row r="111" spans="6:6">
      <c r="F111" s="25"/>
    </row>
    <row r="112" spans="6:6">
      <c r="F112" s="25"/>
    </row>
    <row r="113" spans="6:6">
      <c r="F113" s="25"/>
    </row>
    <row r="114" spans="6:6">
      <c r="F114" s="25"/>
    </row>
    <row r="115" spans="6:6">
      <c r="F115" s="25"/>
    </row>
    <row r="116" spans="6:6">
      <c r="F116" s="25"/>
    </row>
    <row r="117" spans="6:6">
      <c r="F117" s="25"/>
    </row>
    <row r="118" spans="6:6">
      <c r="F118" s="25"/>
    </row>
    <row r="119" spans="6:6">
      <c r="F119" s="25"/>
    </row>
    <row r="120" spans="6:6">
      <c r="F120" s="25"/>
    </row>
    <row r="121" spans="6:6">
      <c r="F121" s="25"/>
    </row>
    <row r="122" spans="6:6">
      <c r="F122" s="25"/>
    </row>
    <row r="123" spans="6:6">
      <c r="F123" s="25"/>
    </row>
    <row r="124" spans="6:6">
      <c r="F124" s="25"/>
    </row>
    <row r="125" spans="6:6">
      <c r="F125" s="25"/>
    </row>
    <row r="126" spans="6:6">
      <c r="F126" s="25"/>
    </row>
    <row r="127" spans="6:6">
      <c r="F127" s="25"/>
    </row>
    <row r="128" spans="6:6">
      <c r="F128" s="25"/>
    </row>
    <row r="129" spans="6:6">
      <c r="F129" s="25"/>
    </row>
    <row r="130" spans="6:6">
      <c r="F130" s="25"/>
    </row>
    <row r="131" spans="6:6">
      <c r="F131" s="25"/>
    </row>
    <row r="132" spans="6:6">
      <c r="F132" s="25"/>
    </row>
    <row r="133" spans="6:6">
      <c r="F133" s="25"/>
    </row>
    <row r="134" spans="6:6">
      <c r="F134" s="25"/>
    </row>
    <row r="135" spans="6:6">
      <c r="F135" s="25"/>
    </row>
    <row r="136" spans="6:6">
      <c r="F136" s="25"/>
    </row>
    <row r="137" spans="6:6">
      <c r="F137" s="25"/>
    </row>
    <row r="138" spans="6:6">
      <c r="F138" s="25"/>
    </row>
    <row r="139" spans="6:6">
      <c r="F139" s="25"/>
    </row>
    <row r="140" spans="6:6">
      <c r="F140" s="25"/>
    </row>
    <row r="141" spans="6:6">
      <c r="F141" s="25"/>
    </row>
    <row r="142" spans="6:6">
      <c r="F142" s="25"/>
    </row>
    <row r="143" spans="6:6">
      <c r="F143" s="25"/>
    </row>
    <row r="144" spans="6:6">
      <c r="F144" s="25"/>
    </row>
    <row r="145" spans="6:6">
      <c r="F145" s="25"/>
    </row>
    <row r="146" spans="6:6">
      <c r="F146" s="25"/>
    </row>
    <row r="147" spans="6:6">
      <c r="F147" s="25"/>
    </row>
    <row r="148" spans="6:6">
      <c r="F148" s="25"/>
    </row>
    <row r="149" spans="6:6">
      <c r="F149" s="25"/>
    </row>
    <row r="150" spans="6:6">
      <c r="F150" s="25"/>
    </row>
    <row r="151" spans="6:6">
      <c r="F151" s="25"/>
    </row>
    <row r="152" spans="6:6">
      <c r="F152" s="25"/>
    </row>
    <row r="153" spans="6:6">
      <c r="F153" s="25"/>
    </row>
    <row r="154" spans="6:6">
      <c r="F154" s="25"/>
    </row>
    <row r="155" spans="6:6">
      <c r="F155" s="25"/>
    </row>
    <row r="156" spans="6:6">
      <c r="F156" s="25"/>
    </row>
    <row r="157" spans="6:6">
      <c r="F157" s="25"/>
    </row>
    <row r="158" spans="6:6">
      <c r="F158" s="25"/>
    </row>
    <row r="159" spans="6:6">
      <c r="F159" s="25"/>
    </row>
    <row r="160" spans="6:6">
      <c r="F160" s="25"/>
    </row>
    <row r="161" spans="6:6">
      <c r="F161" s="25"/>
    </row>
    <row r="162" spans="6:6">
      <c r="F162" s="25"/>
    </row>
    <row r="163" spans="6:6">
      <c r="F163" s="25"/>
    </row>
    <row r="164" spans="6:6">
      <c r="F164" s="25"/>
    </row>
    <row r="165" spans="6:6">
      <c r="F165" s="25"/>
    </row>
    <row r="166" spans="6:6">
      <c r="F166" s="25"/>
    </row>
    <row r="167" spans="6:6">
      <c r="F167" s="25"/>
    </row>
    <row r="168" spans="6:6">
      <c r="F168" s="25"/>
    </row>
    <row r="169" spans="6:6">
      <c r="F169" s="25"/>
    </row>
    <row r="170" spans="6:6">
      <c r="F170" s="25"/>
    </row>
    <row r="171" spans="6:6">
      <c r="F171" s="25"/>
    </row>
    <row r="172" spans="6:6">
      <c r="F172" s="25"/>
    </row>
    <row r="173" spans="6:6">
      <c r="F173" s="25"/>
    </row>
    <row r="174" spans="6:6">
      <c r="F174" s="25"/>
    </row>
    <row r="175" spans="6:6">
      <c r="F175" s="25"/>
    </row>
    <row r="176" spans="6:6">
      <c r="F176" s="25"/>
    </row>
    <row r="177" spans="6:6">
      <c r="F177" s="25"/>
    </row>
    <row r="178" spans="6:6">
      <c r="F178" s="25"/>
    </row>
    <row r="179" spans="6:6">
      <c r="F179" s="25"/>
    </row>
    <row r="180" spans="6:6">
      <c r="F180" s="25"/>
    </row>
    <row r="181" spans="6:6">
      <c r="F181" s="25"/>
    </row>
    <row r="182" spans="6:6">
      <c r="F182" s="25"/>
    </row>
    <row r="183" spans="6:6">
      <c r="F183" s="25"/>
    </row>
    <row r="184" spans="6:6">
      <c r="F184" s="25"/>
    </row>
    <row r="185" spans="6:6">
      <c r="F185" s="25"/>
    </row>
    <row r="186" spans="6:6">
      <c r="F186" s="25"/>
    </row>
    <row r="187" spans="6:6">
      <c r="F187" s="25"/>
    </row>
    <row r="188" spans="6:6">
      <c r="F188" s="25"/>
    </row>
    <row r="189" spans="6:6">
      <c r="F189" s="25"/>
    </row>
    <row r="190" spans="6:6">
      <c r="F190" s="25"/>
    </row>
    <row r="191" spans="6:6">
      <c r="F191" s="25"/>
    </row>
    <row r="192" spans="6:6">
      <c r="F192" s="25"/>
    </row>
    <row r="193" spans="6:6">
      <c r="F193" s="25"/>
    </row>
    <row r="194" spans="6:6">
      <c r="F194" s="25"/>
    </row>
    <row r="195" spans="6:6">
      <c r="F195" s="25"/>
    </row>
    <row r="196" spans="6:6">
      <c r="F196" s="25"/>
    </row>
    <row r="197" spans="6:6">
      <c r="F197" s="25"/>
    </row>
    <row r="198" spans="6:6">
      <c r="F198" s="25"/>
    </row>
    <row r="199" spans="6:6">
      <c r="F199" s="25"/>
    </row>
    <row r="200" spans="6:6">
      <c r="F200" s="25"/>
    </row>
    <row r="201" spans="6:6">
      <c r="F201" s="25"/>
    </row>
    <row r="202" spans="6:6">
      <c r="F202" s="25"/>
    </row>
    <row r="203" spans="6:6">
      <c r="F203" s="25"/>
    </row>
    <row r="204" spans="6:6">
      <c r="F204" s="25"/>
    </row>
    <row r="205" spans="6:6">
      <c r="F205" s="25"/>
    </row>
    <row r="206" spans="6:6">
      <c r="F206" s="25"/>
    </row>
    <row r="207" spans="6:6">
      <c r="F207" s="25"/>
    </row>
    <row r="208" spans="6:6">
      <c r="F208" s="25"/>
    </row>
  </sheetData>
  <autoFilter ref="A6:H208">
    <filterColumn colId="1"/>
    <filterColumn colId="4"/>
  </autoFilter>
  <mergeCells count="2">
    <mergeCell ref="E3:F3"/>
    <mergeCell ref="A3:B3"/>
  </mergeCells>
  <printOptions gridLines="1"/>
  <pageMargins left="0.70866141732283472" right="0.70866141732283472" top="0.84" bottom="0.62" header="0.31496062992125984" footer="0.31496062992125984"/>
  <pageSetup paperSize="9" scale="89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6-h-Lauf</vt:lpstr>
      <vt:lpstr>'6-h-Lauf'!Druckbereich</vt:lpstr>
      <vt:lpstr>'6-h-Lauf'!Drucktitel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2013-04-15T07:13:51Z</cp:lastPrinted>
  <dcterms:created xsi:type="dcterms:W3CDTF">2013-03-11T16:47:02Z</dcterms:created>
  <dcterms:modified xsi:type="dcterms:W3CDTF">2013-10-04T13:49:20Z</dcterms:modified>
  <cp:category>Laufinfo.eu</cp:category>
  <cp:contentStatus>template 20130311 RS</cp:contentStatus>
</cp:coreProperties>
</file>