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7_Laufinfo_Ergebnisse\20170407_2.Flugplatzlaufserie_3.Lauf\"/>
    </mc:Choice>
  </mc:AlternateContent>
  <bookViews>
    <workbookView xWindow="0" yWindow="0" windowWidth="28770" windowHeight="12200" tabRatio="886"/>
  </bookViews>
  <sheets>
    <sheet name="10 km" sheetId="28" r:id="rId1"/>
    <sheet name="6,8 km " sheetId="27" r:id="rId2"/>
    <sheet name="3,4 km" sheetId="26" r:id="rId3"/>
    <sheet name="Ergebnisse Serie Lauf 1-3" sheetId="38" r:id="rId4"/>
  </sheets>
  <definedNames>
    <definedName name="_xlnm._FilterDatabase" localSheetId="0" hidden="1">'10 km'!$A$6:$I$153</definedName>
    <definedName name="_xlnm._FilterDatabase" localSheetId="2" hidden="1">'3,4 km'!$A$6:$I$171</definedName>
    <definedName name="_xlnm._FilterDatabase" localSheetId="1" hidden="1">'6,8 km '!$A$6:$I$188</definedName>
    <definedName name="_xlnm._FilterDatabase" localSheetId="3" hidden="1">'Ergebnisse Serie Lauf 1-3'!$A$1:$F$56</definedName>
    <definedName name="_xlnm.Print_Area" localSheetId="0">'10 km'!$A$1:$I$20</definedName>
    <definedName name="_xlnm.Print_Area" localSheetId="2">'3,4 km'!$A$1:$I$190</definedName>
    <definedName name="_xlnm.Print_Area" localSheetId="1">'6,8 km '!$A$1:$I$16</definedName>
    <definedName name="_xlnm.Print_Area" localSheetId="3">'Ergebnisse Serie Lauf 1-3'!$A$1:$F$61</definedName>
    <definedName name="_xlnm.Print_Titles" localSheetId="0">'10 km'!$5:$5</definedName>
    <definedName name="_xlnm.Print_Titles" localSheetId="2">'3,4 km'!$5:$5</definedName>
    <definedName name="_xlnm.Print_Titles" localSheetId="1">'6,8 km '!$5:$5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4" i="38" l="1"/>
  <c r="B18" i="38"/>
  <c r="B5" i="38"/>
  <c r="I53" i="28" l="1"/>
  <c r="I61" i="28"/>
  <c r="B6" i="27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4" i="28"/>
  <c r="I55" i="28"/>
  <c r="I56" i="28"/>
  <c r="I57" i="28"/>
  <c r="I58" i="28"/>
  <c r="I59" i="28"/>
  <c r="I60" i="28"/>
  <c r="I62" i="28"/>
  <c r="I63" i="28"/>
  <c r="I64" i="28"/>
  <c r="I8" i="28"/>
  <c r="B6" i="28"/>
  <c r="I9" i="28"/>
  <c r="I7" i="28"/>
  <c r="G3" i="28"/>
  <c r="G3" i="27"/>
  <c r="B6" i="26"/>
</calcChain>
</file>

<file path=xl/comments1.xml><?xml version="1.0" encoding="utf-8"?>
<comments xmlns="http://schemas.openxmlformats.org/spreadsheetml/2006/main">
  <authors>
    <author>AK_2</author>
  </authors>
  <commentList>
    <comment ref="E53" authorId="0" shapeId="0">
      <text>
        <r>
          <rPr>
            <b/>
            <sz val="9"/>
            <color indexed="81"/>
            <rFont val="Segoe UI"/>
            <family val="2"/>
          </rPr>
          <t>AK_2:</t>
        </r>
        <r>
          <rPr>
            <sz val="9"/>
            <color indexed="81"/>
            <rFont val="Segoe UI"/>
            <family val="2"/>
          </rPr>
          <t xml:space="preserve">
Lauf 1&amp;2 6,8 km; Lauf 3 - 10 km</t>
        </r>
      </text>
    </comment>
    <comment ref="H58" authorId="0" shapeId="0">
      <text>
        <r>
          <rPr>
            <b/>
            <sz val="9"/>
            <color indexed="81"/>
            <rFont val="Tahoma"/>
            <family val="2"/>
          </rPr>
          <t>AK_2:</t>
        </r>
        <r>
          <rPr>
            <sz val="9"/>
            <color indexed="81"/>
            <rFont val="Tahoma"/>
            <family val="2"/>
          </rPr>
          <t xml:space="preserve">
1. Lauf - Str. Nr. 24</t>
        </r>
      </text>
    </comment>
    <comment ref="E61" authorId="0" shapeId="0">
      <text>
        <r>
          <rPr>
            <b/>
            <sz val="9"/>
            <color indexed="81"/>
            <rFont val="Segoe UI"/>
            <family val="2"/>
          </rPr>
          <t>AK_2:</t>
        </r>
        <r>
          <rPr>
            <sz val="9"/>
            <color indexed="81"/>
            <rFont val="Segoe UI"/>
            <family val="2"/>
          </rPr>
          <t xml:space="preserve">
ist 3 Runden / 10 km gelaufen</t>
        </r>
      </text>
    </comment>
  </commentList>
</comments>
</file>

<file path=xl/comments2.xml><?xml version="1.0" encoding="utf-8"?>
<comments xmlns="http://schemas.openxmlformats.org/spreadsheetml/2006/main">
  <authors>
    <author>AK_2</author>
  </authors>
  <commentList>
    <comment ref="C9" authorId="0" shapeId="0">
      <text>
        <r>
          <rPr>
            <b/>
            <sz val="9"/>
            <color indexed="81"/>
            <rFont val="Tahoma"/>
            <family val="2"/>
          </rPr>
          <t>AK_2:</t>
        </r>
        <r>
          <rPr>
            <sz val="9"/>
            <color indexed="81"/>
            <rFont val="Tahoma"/>
            <family val="2"/>
          </rPr>
          <t xml:space="preserve">
ergänzt am 3.3.17</t>
        </r>
      </text>
    </comment>
    <comment ref="H15" authorId="0" shapeId="0">
      <text>
        <r>
          <rPr>
            <b/>
            <sz val="9"/>
            <color indexed="81"/>
            <rFont val="Segoe UI"/>
            <family val="2"/>
          </rPr>
          <t>AK_2:</t>
        </r>
        <r>
          <rPr>
            <sz val="9"/>
            <color indexed="81"/>
            <rFont val="Segoe UI"/>
            <family val="2"/>
          </rPr>
          <t xml:space="preserve">
beim ersten Lauf Str. Nr. 277; neue St.Nr. beim 2. Lauf</t>
        </r>
      </text>
    </comment>
  </commentList>
</comments>
</file>

<file path=xl/comments3.xml><?xml version="1.0" encoding="utf-8"?>
<comments xmlns="http://schemas.openxmlformats.org/spreadsheetml/2006/main">
  <authors>
    <author>AK_2</author>
  </authors>
  <commentList>
    <comment ref="H8" authorId="0" shapeId="0">
      <text>
        <r>
          <rPr>
            <b/>
            <sz val="9"/>
            <color indexed="81"/>
            <rFont val="Segoe UI"/>
            <family val="2"/>
          </rPr>
          <t>AK_2:</t>
        </r>
        <r>
          <rPr>
            <sz val="9"/>
            <color indexed="81"/>
            <rFont val="Segoe UI"/>
            <family val="2"/>
          </rPr>
          <t xml:space="preserve">
Streckenverkürzung auf 1 Runde</t>
        </r>
      </text>
    </comment>
  </commentList>
</comments>
</file>

<file path=xl/comments4.xml><?xml version="1.0" encoding="utf-8"?>
<comments xmlns="http://schemas.openxmlformats.org/spreadsheetml/2006/main">
  <authors>
    <author>AK_2</author>
  </authors>
  <commentList>
    <comment ref="D56" authorId="0" shapeId="0">
      <text>
        <r>
          <rPr>
            <b/>
            <sz val="9"/>
            <color indexed="81"/>
            <rFont val="Tahoma"/>
            <family val="2"/>
          </rPr>
          <t>AK_2:</t>
        </r>
        <r>
          <rPr>
            <sz val="9"/>
            <color indexed="81"/>
            <rFont val="Tahoma"/>
            <family val="2"/>
          </rPr>
          <t xml:space="preserve">
Angabe fehlte; ergänzt am 3.3.17</t>
        </r>
      </text>
    </comment>
  </commentList>
</comments>
</file>

<file path=xl/sharedStrings.xml><?xml version="1.0" encoding="utf-8"?>
<sst xmlns="http://schemas.openxmlformats.org/spreadsheetml/2006/main" count="547" uniqueCount="214">
  <si>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</si>
  <si>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</si>
  <si>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</si>
  <si>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</si>
  <si>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</si>
  <si>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</si>
  <si>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</si>
  <si>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</si>
  <si>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</si>
  <si>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</si>
  <si>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M55</t>
  </si>
  <si>
    <t>W45</t>
  </si>
  <si>
    <t>2. Flugplatzlaufserie Speyer</t>
  </si>
  <si>
    <t>RC Vorwärts Speyer</t>
  </si>
  <si>
    <t>Behrens, Frank</t>
  </si>
  <si>
    <t>Doesken, Norman</t>
  </si>
  <si>
    <t>Team Erdinger Alkoholfrei</t>
  </si>
  <si>
    <t>Palizynski, Mike</t>
  </si>
  <si>
    <t>Koch, Sven</t>
  </si>
  <si>
    <t>Herxheim</t>
  </si>
  <si>
    <t>Dimic, Yvonne</t>
  </si>
  <si>
    <t>United Runners of Pfalz</t>
  </si>
  <si>
    <t>Fochler, Steven</t>
  </si>
  <si>
    <t>Weber, Thomas</t>
  </si>
  <si>
    <t>Schubert, Tobias</t>
  </si>
  <si>
    <t>RC Vorwaerts Speyer</t>
  </si>
  <si>
    <t>LG Muli</t>
  </si>
  <si>
    <t>Roth, Ruth</t>
  </si>
  <si>
    <t>TV Rheinau 1893</t>
  </si>
  <si>
    <t>Roth, Klaus</t>
  </si>
  <si>
    <t>SG Stern Mannheim</t>
  </si>
  <si>
    <t>ASL Robertsau</t>
  </si>
  <si>
    <t>Kegler, Lars</t>
  </si>
  <si>
    <t>Sandbox Warriors</t>
  </si>
  <si>
    <t>Dres, Angelika</t>
  </si>
  <si>
    <t>Speyer</t>
  </si>
  <si>
    <t>Webel, Markus</t>
  </si>
  <si>
    <t>Harthausen</t>
  </si>
  <si>
    <t>LMS Stuttgart</t>
  </si>
  <si>
    <t>VFL SSG Bensheim</t>
  </si>
  <si>
    <t>Reis, Wolfgang</t>
  </si>
  <si>
    <t>one man power</t>
  </si>
  <si>
    <t>Fletschinger, Ute</t>
  </si>
  <si>
    <t>Neuhofen</t>
  </si>
  <si>
    <t>ASG Tria Hockenheim</t>
  </si>
  <si>
    <t>Weilacher, Heinz</t>
  </si>
  <si>
    <t>TV Hatzenbuehl</t>
  </si>
  <si>
    <t>Birkle, Bernhard</t>
  </si>
  <si>
    <t>ASV Harthausen</t>
  </si>
  <si>
    <t>Herzer, Frank</t>
  </si>
  <si>
    <t>Haus Gabriel</t>
  </si>
  <si>
    <t>Huebinger, Christian</t>
  </si>
  <si>
    <t>Alte Herren Altlussheim</t>
  </si>
  <si>
    <t>Masser, Michael</t>
  </si>
  <si>
    <t>LG Ruelzheim</t>
  </si>
  <si>
    <t>Masser, Susanne</t>
  </si>
  <si>
    <t>Masser, Philipp</t>
  </si>
  <si>
    <t>Zimmermann, Dirk</t>
  </si>
  <si>
    <t>TV Rheinzabern</t>
  </si>
  <si>
    <t>Wohlwend, Ursula</t>
  </si>
  <si>
    <t>Floerchinger, Uschi</t>
  </si>
  <si>
    <t>Eckert, Viky</t>
  </si>
  <si>
    <t>Falk, Florian</t>
  </si>
  <si>
    <t>Blank, Hannes</t>
  </si>
  <si>
    <t>memler.de</t>
  </si>
  <si>
    <t>Veth, Stefan</t>
  </si>
  <si>
    <t>LSG Zeiskam</t>
  </si>
  <si>
    <t>Brandt, Martin</t>
  </si>
  <si>
    <t>Pocket Rocket Runner</t>
  </si>
  <si>
    <t>Breiner, Jerome</t>
  </si>
  <si>
    <t>Breiner, Kurt</t>
  </si>
  <si>
    <t>Cool Cats Orchestra</t>
  </si>
  <si>
    <t>Nicht die Letzten</t>
  </si>
  <si>
    <t>Schwarz, Lennart</t>
  </si>
  <si>
    <t>ABC Ludwigshafen</t>
  </si>
  <si>
    <t>Janning, Michael</t>
  </si>
  <si>
    <t>Andres, Philipp</t>
  </si>
  <si>
    <t>Andres, Werner</t>
  </si>
  <si>
    <t>LG Weidenthal</t>
  </si>
  <si>
    <t>Will, Bernd</t>
  </si>
  <si>
    <t>Schifferstadt</t>
  </si>
  <si>
    <t>Louis, Christiane</t>
  </si>
  <si>
    <t>Binu, Cherppanuth</t>
  </si>
  <si>
    <t>MU10</t>
  </si>
  <si>
    <t>WU12</t>
  </si>
  <si>
    <t>MU14</t>
  </si>
  <si>
    <t>MU16</t>
  </si>
  <si>
    <t>MU18</t>
  </si>
  <si>
    <t>MU20</t>
  </si>
  <si>
    <t>WHK</t>
  </si>
  <si>
    <t>MHK</t>
  </si>
  <si>
    <t>W30</t>
  </si>
  <si>
    <t>M30</t>
  </si>
  <si>
    <t>W35</t>
  </si>
  <si>
    <t>M35</t>
  </si>
  <si>
    <t>W40</t>
  </si>
  <si>
    <t>M40</t>
  </si>
  <si>
    <t>M45</t>
  </si>
  <si>
    <t>W50</t>
  </si>
  <si>
    <t>M50</t>
  </si>
  <si>
    <t>W55</t>
  </si>
  <si>
    <t>W60</t>
  </si>
  <si>
    <t>M60</t>
  </si>
  <si>
    <t>W65</t>
  </si>
  <si>
    <t>M65</t>
  </si>
  <si>
    <t>Auer, Hubert</t>
  </si>
  <si>
    <t>Speyerer Harbour Runners</t>
  </si>
  <si>
    <t>Höfle, Hans-Peter</t>
  </si>
  <si>
    <t>Rupp, Jürgen</t>
  </si>
  <si>
    <t>Becker, Andreas</t>
  </si>
  <si>
    <t>fitvital-assistenz.de</t>
  </si>
  <si>
    <t>LT Rheinhessen-Pfalz</t>
  </si>
  <si>
    <t>Ohnheiser, Hardy</t>
  </si>
  <si>
    <t>Zunker, Peter</t>
  </si>
  <si>
    <t>Tiede, Mario</t>
  </si>
  <si>
    <t>Sadig, Ali Amiri</t>
  </si>
  <si>
    <t>Dreher, Leo</t>
  </si>
  <si>
    <t>Köllmer, Nino</t>
  </si>
  <si>
    <t>Flörchinger, Andreas</t>
  </si>
  <si>
    <t>Köllmer, Enrico</t>
  </si>
  <si>
    <t>LG Rülzheim</t>
  </si>
  <si>
    <t>Heinrich, Helene</t>
  </si>
  <si>
    <t>Turnerschaft Germersheim</t>
  </si>
  <si>
    <t>Heinrich, Leo</t>
  </si>
  <si>
    <t>Landau Running</t>
  </si>
  <si>
    <t xml:space="preserve">RC Vorwärts Speyer </t>
  </si>
  <si>
    <t>Serienwertung 3,4 km</t>
  </si>
  <si>
    <t xml:space="preserve">Serienwertung 6,8 km </t>
  </si>
  <si>
    <t>Serienwertung 10 km</t>
  </si>
  <si>
    <t>Weiler, Hansjürgen</t>
  </si>
  <si>
    <t>Laufteam Kinderzentrum</t>
  </si>
  <si>
    <t>Kostyzyn, Manfred</t>
  </si>
  <si>
    <t>TSV 05 Rot</t>
  </si>
  <si>
    <t>Andolina, Romina</t>
  </si>
  <si>
    <t>Utech, Martin</t>
  </si>
  <si>
    <t>Doesgen, Norman</t>
  </si>
  <si>
    <t>Utech, Sandra</t>
  </si>
  <si>
    <t>Klein, Nadine</t>
  </si>
  <si>
    <t>Gollnick, Marion</t>
  </si>
  <si>
    <t>Noeske, Christian</t>
  </si>
  <si>
    <t>Bell, Sabrina</t>
  </si>
  <si>
    <t>Schwan, Daniel</t>
  </si>
  <si>
    <t>Wörth</t>
  </si>
  <si>
    <t>Kraft, Stella</t>
  </si>
  <si>
    <t>Hasenclever, Kevin</t>
  </si>
  <si>
    <t>Godan, Andreas</t>
  </si>
  <si>
    <t>Lichti, Sebastian</t>
  </si>
  <si>
    <t>Glunz, Jochen</t>
  </si>
  <si>
    <t>TV Hausen ob Verena</t>
  </si>
  <si>
    <t>Mair, Lore</t>
  </si>
  <si>
    <t>DJK Feudenheim</t>
  </si>
  <si>
    <t>Stecher, Nora</t>
  </si>
  <si>
    <t>Swarowsky, Egon</t>
  </si>
  <si>
    <t>Sivakumaran, Kirishan</t>
  </si>
  <si>
    <t>IGS Landau Sport 76829 LK</t>
  </si>
  <si>
    <t>Joachim, Katja</t>
  </si>
  <si>
    <t>Noack, Frank</t>
  </si>
  <si>
    <t>Maus, Sandra</t>
  </si>
  <si>
    <t>LLG Wonnegau</t>
  </si>
  <si>
    <t>Meier, Gaby</t>
  </si>
  <si>
    <t>JSV Speyer</t>
  </si>
  <si>
    <t>Creutziger, Martin</t>
  </si>
  <si>
    <t>Karl, Wolfgang</t>
  </si>
  <si>
    <t>Leischwitz, Pedro</t>
  </si>
  <si>
    <t>Klein, Margareta</t>
  </si>
  <si>
    <t>Hirt, Angelika</t>
  </si>
  <si>
    <t>Louis, Christine</t>
  </si>
  <si>
    <t>Orth, Heike</t>
  </si>
  <si>
    <t>TV Maikammer</t>
  </si>
  <si>
    <t>Martin, Jochen</t>
  </si>
  <si>
    <t>Endres, Dennis</t>
  </si>
  <si>
    <t>2 Radhaus Magen</t>
  </si>
  <si>
    <t>Kopf, Daniel</t>
  </si>
  <si>
    <t>Kopf, Matthias</t>
  </si>
  <si>
    <t>Lipari, Sofia</t>
  </si>
  <si>
    <t>Krüger, Christian</t>
  </si>
  <si>
    <t>Pätzold, Rene</t>
  </si>
  <si>
    <t>Wenhofen</t>
  </si>
  <si>
    <t>Weiland, Gabriele</t>
  </si>
  <si>
    <t>Blecher, Jutta</t>
  </si>
  <si>
    <t>Johann, Anette</t>
  </si>
  <si>
    <t>Zimmermann, Xenia</t>
  </si>
  <si>
    <t>Djuric, Sascha</t>
  </si>
  <si>
    <t>Salians Speyer</t>
  </si>
  <si>
    <t>Opa Rolfs Fan Club</t>
  </si>
  <si>
    <t>Müller Sebastian</t>
  </si>
  <si>
    <t>Kicken ohne Ball</t>
  </si>
  <si>
    <t>Rubert Timm</t>
  </si>
  <si>
    <t>Stimmel Sport e.V. Worms</t>
  </si>
  <si>
    <t>E R G E B N I S L I S T E - Serienwertung nach 3. Lauf</t>
  </si>
  <si>
    <t>.</t>
  </si>
  <si>
    <t>Esswein, Dieter</t>
  </si>
  <si>
    <t>Canali, Andreas</t>
  </si>
  <si>
    <t>Diener, Maria</t>
  </si>
  <si>
    <t>Bayer, Nikolaus</t>
  </si>
  <si>
    <t>Jobe, Sulzjman</t>
  </si>
  <si>
    <t>Kotitschke, Michael</t>
  </si>
  <si>
    <t>Jung, Yvonne</t>
  </si>
  <si>
    <t>Schwarztrauber, Oliver</t>
  </si>
  <si>
    <t>Mehlmann, Berthold</t>
  </si>
  <si>
    <t>Horstmann, Tobias</t>
  </si>
  <si>
    <t>Gugan, Lena</t>
  </si>
  <si>
    <t>Mertens, Anke</t>
  </si>
  <si>
    <t>Brommer, Ute</t>
  </si>
  <si>
    <t>Erhard, Hans Jürgen</t>
  </si>
  <si>
    <t>Henter, Michael</t>
  </si>
  <si>
    <t>Gaurilovic, Nenad</t>
  </si>
  <si>
    <t>Ohnheiser, Nadine</t>
  </si>
  <si>
    <t>Hery, Matthias</t>
  </si>
  <si>
    <t>Hecht, Susanne</t>
  </si>
  <si>
    <t>Fuhrer, Claudia</t>
  </si>
  <si>
    <t>Mühleisen, Bernd</t>
  </si>
  <si>
    <t>Welterlic,h Georg</t>
  </si>
  <si>
    <t>Höhne, Michelle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</si>
</sst>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Zeilen&quot;"/>
    <numFmt numFmtId="165" formatCode="0\ &quot;km&quot;"/>
    <numFmt numFmtId="166" formatCode="ddd\ yyyy/mm/dd"/>
    <numFmt numFmtId="167" formatCode="0.0\ &quot;km&quot;"/>
    <numFmt numFmtId="168" formatCode="h:mm:ss"/>
  </numFmts>
  <fonts count="3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trike/>
      <sz val="11"/>
      <color theme="1"/>
      <name val="Calibri"/>
      <family val="2"/>
    </font>
    <font>
      <i/>
      <strike/>
      <sz val="11"/>
      <color rgb="FF0070C0"/>
      <name val="Calibri"/>
      <family val="2"/>
    </font>
    <font>
      <sz val="1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79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5" fontId="19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right" vertical="center" indent="1"/>
    </xf>
    <xf numFmtId="0" fontId="0" fillId="0" borderId="0" xfId="0" applyAlignment="1">
      <alignment horizontal="center"/>
    </xf>
    <xf numFmtId="21" fontId="18" fillId="0" borderId="0" xfId="0" applyNumberFormat="1" applyFont="1" applyAlignment="1">
      <alignment horizontal="center" vertical="center"/>
    </xf>
    <xf numFmtId="167" fontId="19" fillId="0" borderId="0" xfId="0" applyNumberFormat="1" applyFont="1" applyAlignment="1">
      <alignment horizontal="left" vertical="top"/>
    </xf>
    <xf numFmtId="45" fontId="18" fillId="0" borderId="0" xfId="0" applyNumberFormat="1" applyFont="1" applyAlignment="1">
      <alignment horizontal="center" vertical="center"/>
    </xf>
    <xf numFmtId="0" fontId="19" fillId="33" borderId="11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right" vertical="center" indent="1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21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19" fillId="35" borderId="10" xfId="0" applyFont="1" applyFill="1" applyBorder="1" applyAlignment="1">
      <alignment horizontal="center" vertical="center"/>
    </xf>
    <xf numFmtId="21" fontId="19" fillId="35" borderId="10" xfId="0" applyNumberFormat="1" applyFont="1" applyFill="1" applyBorder="1" applyAlignment="1">
      <alignment horizontal="center" vertical="center"/>
    </xf>
    <xf numFmtId="0" fontId="18" fillId="35" borderId="11" xfId="0" applyFont="1" applyFill="1" applyBorder="1" applyAlignment="1">
      <alignment horizontal="center" vertical="center"/>
    </xf>
    <xf numFmtId="164" fontId="20" fillId="35" borderId="11" xfId="0" applyNumberFormat="1" applyFont="1" applyFill="1" applyBorder="1" applyAlignment="1">
      <alignment horizontal="left" vertical="center"/>
    </xf>
    <xf numFmtId="0" fontId="18" fillId="35" borderId="11" xfId="0" applyFont="1" applyFill="1" applyBorder="1" applyAlignment="1">
      <alignment horizontal="left" vertical="center"/>
    </xf>
    <xf numFmtId="21" fontId="18" fillId="35" borderId="11" xfId="0" applyNumberFormat="1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 vertical="center"/>
    </xf>
    <xf numFmtId="0" fontId="18" fillId="36" borderId="11" xfId="0" applyFont="1" applyFill="1" applyBorder="1" applyAlignment="1">
      <alignment horizontal="center" vertical="center"/>
    </xf>
    <xf numFmtId="164" fontId="20" fillId="36" borderId="11" xfId="0" applyNumberFormat="1" applyFont="1" applyFill="1" applyBorder="1" applyAlignment="1">
      <alignment horizontal="left" vertical="center"/>
    </xf>
    <xf numFmtId="0" fontId="18" fillId="36" borderId="11" xfId="0" applyFont="1" applyFill="1" applyBorder="1" applyAlignment="1">
      <alignment horizontal="left" vertical="center"/>
    </xf>
    <xf numFmtId="0" fontId="19" fillId="34" borderId="10" xfId="0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/>
    </xf>
    <xf numFmtId="164" fontId="20" fillId="34" borderId="11" xfId="0" applyNumberFormat="1" applyFont="1" applyFill="1" applyBorder="1" applyAlignment="1">
      <alignment horizontal="left" vertical="center"/>
    </xf>
    <xf numFmtId="0" fontId="18" fillId="34" borderId="1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7" fillId="0" borderId="0" xfId="0" applyFont="1" applyAlignment="1">
      <alignment horizontal="right" vertical="center" inden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21" fontId="27" fillId="0" borderId="0" xfId="0" applyNumberFormat="1" applyFont="1" applyAlignment="1">
      <alignment horizontal="center" vertical="center"/>
    </xf>
    <xf numFmtId="45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right" vertical="center" indent="1"/>
    </xf>
    <xf numFmtId="0" fontId="18" fillId="0" borderId="0" xfId="0" applyFont="1" applyFill="1" applyAlignment="1">
      <alignment horizontal="right" vertical="center" inden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21" fontId="18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9" fillId="0" borderId="0" xfId="0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45" fontId="19" fillId="0" borderId="0" xfId="0" applyNumberFormat="1" applyFont="1" applyAlignment="1">
      <alignment horizontal="center" vertical="center"/>
    </xf>
    <xf numFmtId="45" fontId="19" fillId="33" borderId="10" xfId="0" applyNumberFormat="1" applyFont="1" applyFill="1" applyBorder="1" applyAlignment="1">
      <alignment horizontal="center" vertical="center"/>
    </xf>
    <xf numFmtId="45" fontId="18" fillId="33" borderId="11" xfId="0" applyNumberFormat="1" applyFont="1" applyFill="1" applyBorder="1" applyAlignment="1">
      <alignment horizontal="center" vertical="center"/>
    </xf>
    <xf numFmtId="45" fontId="22" fillId="0" borderId="0" xfId="0" applyNumberFormat="1" applyFont="1" applyAlignment="1">
      <alignment horizontal="center" vertical="center"/>
    </xf>
    <xf numFmtId="45" fontId="19" fillId="0" borderId="0" xfId="0" applyNumberFormat="1" applyFont="1" applyAlignment="1">
      <alignment vertical="center"/>
    </xf>
    <xf numFmtId="45" fontId="19" fillId="33" borderId="10" xfId="0" applyNumberFormat="1" applyFont="1" applyFill="1" applyBorder="1" applyAlignment="1">
      <alignment horizontal="right" vertical="center" indent="1"/>
    </xf>
    <xf numFmtId="45" fontId="18" fillId="33" borderId="11" xfId="0" applyNumberFormat="1" applyFont="1" applyFill="1" applyBorder="1" applyAlignment="1">
      <alignment horizontal="right" vertical="center" indent="1"/>
    </xf>
    <xf numFmtId="45" fontId="19" fillId="0" borderId="0" xfId="0" applyNumberFormat="1" applyFont="1" applyAlignment="1">
      <alignment horizontal="right" vertical="center" indent="1"/>
    </xf>
    <xf numFmtId="45" fontId="18" fillId="0" borderId="0" xfId="0" applyNumberFormat="1" applyFont="1" applyBorder="1" applyAlignment="1">
      <alignment horizontal="right" vertical="center" indent="1"/>
    </xf>
    <xf numFmtId="45" fontId="29" fillId="0" borderId="0" xfId="0" applyNumberFormat="1" applyFont="1" applyAlignment="1">
      <alignment horizontal="right" vertical="center" indent="1"/>
    </xf>
    <xf numFmtId="168" fontId="18" fillId="0" borderId="0" xfId="0" applyNumberFormat="1" applyFont="1" applyAlignment="1">
      <alignment horizontal="right" vertical="center" indent="1"/>
    </xf>
    <xf numFmtId="168" fontId="19" fillId="0" borderId="0" xfId="0" applyNumberFormat="1" applyFont="1" applyFill="1" applyAlignment="1">
      <alignment horizontal="center" vertical="center"/>
    </xf>
    <xf numFmtId="168" fontId="18" fillId="0" borderId="0" xfId="0" applyNumberFormat="1" applyFont="1" applyFill="1" applyAlignment="1">
      <alignment horizontal="center" vertical="center"/>
    </xf>
    <xf numFmtId="168" fontId="0" fillId="0" borderId="0" xfId="0" applyNumberFormat="1" applyAlignment="1">
      <alignment horizontal="center"/>
    </xf>
    <xf numFmtId="168" fontId="19" fillId="34" borderId="10" xfId="0" applyNumberFormat="1" applyFont="1" applyFill="1" applyBorder="1" applyAlignment="1">
      <alignment horizontal="center" vertical="center"/>
    </xf>
    <xf numFmtId="168" fontId="18" fillId="34" borderId="11" xfId="0" applyNumberFormat="1" applyFont="1" applyFill="1" applyBorder="1" applyAlignment="1">
      <alignment horizontal="center" vertical="center"/>
    </xf>
    <xf numFmtId="168" fontId="19" fillId="36" borderId="10" xfId="0" applyNumberFormat="1" applyFont="1" applyFill="1" applyBorder="1" applyAlignment="1">
      <alignment horizontal="center" vertical="center"/>
    </xf>
    <xf numFmtId="168" fontId="18" fillId="36" borderId="11" xfId="0" applyNumberFormat="1" applyFont="1" applyFill="1" applyBorder="1" applyAlignment="1">
      <alignment horizontal="center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pageSetUpPr fitToPage="1"/>
  </sheetPr>
  <dimension ref="A1:K80"/>
  <sheetViews>
    <sheetView tabSelected="1" zoomScaleNormal="100" zoomScalePageLayoutView="120" workbookViewId="0">
      <pane ySplit="6" topLeftCell="A7" activePane="bottomLeft" state="frozen"/>
      <selection activeCell="A4" sqref="A4"/>
      <selection pane="bottomLeft" activeCell="A6" sqref="A6"/>
    </sheetView>
  </sheetViews>
  <sheetFormatPr baseColWidth="10" defaultColWidth="10.81640625" defaultRowHeight="14.5" x14ac:dyDescent="0.25"/>
  <cols>
    <col min="1" max="1" width="7.7265625" style="6" customWidth="1"/>
    <col min="2" max="3" width="25.7265625" style="1" customWidth="1"/>
    <col min="4" max="4" width="6.7265625" style="2" customWidth="1"/>
    <col min="5" max="5" width="8.6328125" style="23" customWidth="1"/>
    <col min="6" max="6" width="8.7265625" style="2" customWidth="1"/>
    <col min="7" max="7" width="8.81640625" style="6" customWidth="1"/>
    <col min="8" max="8" width="7.6328125" style="6" customWidth="1"/>
    <col min="9" max="9" width="8.7265625" style="7" customWidth="1"/>
    <col min="10" max="16384" width="10.81640625" style="3"/>
  </cols>
  <sheetData>
    <row r="1" spans="1:11" x14ac:dyDescent="0.25">
      <c r="A1" s="3" t="s">
        <v>0</v>
      </c>
      <c r="E1" s="16"/>
      <c r="H1" s="19"/>
    </row>
    <row r="2" spans="1:11" ht="6" customHeight="1" x14ac:dyDescent="0.25">
      <c r="A2" s="3"/>
      <c r="E2" s="16"/>
    </row>
    <row r="3" spans="1:11" s="5" customFormat="1" ht="12" customHeight="1" x14ac:dyDescent="0.25">
      <c r="A3" s="5" t="s">
        <v>12</v>
      </c>
      <c r="B3" s="17"/>
      <c r="C3" s="59" t="s">
        <v>13</v>
      </c>
      <c r="D3" s="18">
        <v>10</v>
      </c>
      <c r="E3" s="67"/>
      <c r="F3" s="4"/>
      <c r="G3" s="78">
        <f>'3,4 km'!G3:H3</f>
        <v>42832</v>
      </c>
      <c r="H3" s="78"/>
      <c r="I3" s="8"/>
    </row>
    <row r="4" spans="1:11" ht="6" customHeight="1" x14ac:dyDescent="0.25">
      <c r="A4" s="3"/>
      <c r="E4" s="16"/>
    </row>
    <row r="5" spans="1:11" s="4" customFormat="1" ht="10.5" customHeight="1" x14ac:dyDescent="0.25">
      <c r="A5" s="9" t="s">
        <v>1</v>
      </c>
      <c r="B5" s="9" t="s">
        <v>2</v>
      </c>
      <c r="C5" s="9" t="s">
        <v>3</v>
      </c>
      <c r="D5" s="9" t="s">
        <v>4</v>
      </c>
      <c r="E5" s="61" t="s">
        <v>5</v>
      </c>
      <c r="F5" s="9" t="s">
        <v>7</v>
      </c>
      <c r="G5" s="9" t="s">
        <v>8</v>
      </c>
      <c r="H5" s="9" t="s">
        <v>6</v>
      </c>
      <c r="I5" s="10" t="s">
        <v>9</v>
      </c>
    </row>
    <row r="6" spans="1:11" ht="9.75" customHeight="1" x14ac:dyDescent="0.25">
      <c r="A6" s="11"/>
      <c r="B6" s="12">
        <f>SUBTOTAL(3,B7:B70)</f>
        <v>58</v>
      </c>
      <c r="C6" s="13"/>
      <c r="D6" s="14"/>
      <c r="E6" s="66"/>
      <c r="F6" s="14"/>
      <c r="G6" s="24"/>
      <c r="H6" s="14"/>
      <c r="I6" s="15"/>
      <c r="J6" s="4"/>
      <c r="K6" s="4"/>
    </row>
    <row r="7" spans="1:11" x14ac:dyDescent="0.25">
      <c r="A7" s="6">
        <v>1</v>
      </c>
      <c r="B7" s="1" t="s">
        <v>32</v>
      </c>
      <c r="C7" s="1" t="s">
        <v>33</v>
      </c>
      <c r="D7" s="2">
        <v>1981</v>
      </c>
      <c r="E7" s="16">
        <v>2.5728240740740742E-2</v>
      </c>
      <c r="F7" s="2" t="s">
        <v>94</v>
      </c>
      <c r="G7" s="6">
        <v>1</v>
      </c>
      <c r="H7" s="6">
        <v>16</v>
      </c>
      <c r="I7" s="23">
        <f t="shared" ref="I7:I38" si="0">E7/$D$3</f>
        <v>2.5728240740740742E-3</v>
      </c>
    </row>
    <row r="8" spans="1:11" x14ac:dyDescent="0.25">
      <c r="A8" s="6">
        <v>2</v>
      </c>
      <c r="B8" s="1" t="s">
        <v>109</v>
      </c>
      <c r="C8" s="1" t="s">
        <v>110</v>
      </c>
      <c r="D8" s="2">
        <v>1971</v>
      </c>
      <c r="E8" s="16">
        <v>2.5757986111111113E-2</v>
      </c>
      <c r="F8" s="2" t="s">
        <v>97</v>
      </c>
      <c r="G8" s="6">
        <v>1</v>
      </c>
      <c r="H8" s="6">
        <v>99</v>
      </c>
      <c r="I8" s="23">
        <f t="shared" si="0"/>
        <v>2.5757986111111112E-3</v>
      </c>
    </row>
    <row r="9" spans="1:11" x14ac:dyDescent="0.25">
      <c r="A9" s="6">
        <v>3</v>
      </c>
      <c r="B9" s="1" t="s">
        <v>22</v>
      </c>
      <c r="C9" s="1" t="s">
        <v>190</v>
      </c>
      <c r="D9" s="2">
        <v>1982</v>
      </c>
      <c r="E9" s="16">
        <v>2.5783217592592594E-2</v>
      </c>
      <c r="F9" s="2" t="s">
        <v>94</v>
      </c>
      <c r="G9" s="6">
        <v>2</v>
      </c>
      <c r="H9" s="6">
        <v>11</v>
      </c>
      <c r="I9" s="23">
        <f t="shared" si="0"/>
        <v>2.5783217592592594E-3</v>
      </c>
    </row>
    <row r="10" spans="1:11" x14ac:dyDescent="0.25">
      <c r="A10" s="6">
        <v>4</v>
      </c>
      <c r="B10" s="1" t="s">
        <v>118</v>
      </c>
      <c r="C10" s="1" t="s">
        <v>66</v>
      </c>
      <c r="D10" s="2">
        <v>1971</v>
      </c>
      <c r="E10" s="16">
        <v>2.6045949074074076E-2</v>
      </c>
      <c r="F10" s="21" t="s">
        <v>97</v>
      </c>
      <c r="G10" s="6">
        <v>2</v>
      </c>
      <c r="H10" s="6">
        <v>132</v>
      </c>
      <c r="I10" s="23">
        <f t="shared" si="0"/>
        <v>2.6045949074074075E-3</v>
      </c>
    </row>
    <row r="11" spans="1:11" x14ac:dyDescent="0.25">
      <c r="A11" s="6">
        <v>5</v>
      </c>
      <c r="B11" s="1" t="s">
        <v>146</v>
      </c>
      <c r="C11" s="1" t="s">
        <v>31</v>
      </c>
      <c r="D11" s="2">
        <v>1971</v>
      </c>
      <c r="E11" s="16">
        <v>2.6576967592592593E-2</v>
      </c>
      <c r="F11" s="2" t="s">
        <v>97</v>
      </c>
      <c r="G11" s="6">
        <v>3</v>
      </c>
      <c r="H11" s="6">
        <v>109</v>
      </c>
      <c r="I11" s="23">
        <f t="shared" si="0"/>
        <v>2.6576967592592594E-3</v>
      </c>
    </row>
    <row r="12" spans="1:11" x14ac:dyDescent="0.25">
      <c r="A12" s="6">
        <v>6</v>
      </c>
      <c r="B12" s="1" t="s">
        <v>17</v>
      </c>
      <c r="C12" s="1" t="s">
        <v>190</v>
      </c>
      <c r="D12" s="2">
        <v>1971</v>
      </c>
      <c r="E12" s="16">
        <v>2.7979629629629629E-2</v>
      </c>
      <c r="F12" s="2" t="s">
        <v>97</v>
      </c>
      <c r="G12" s="6">
        <v>4</v>
      </c>
      <c r="H12" s="6">
        <v>5</v>
      </c>
      <c r="I12" s="23">
        <f t="shared" si="0"/>
        <v>2.797962962962963E-3</v>
      </c>
    </row>
    <row r="13" spans="1:11" x14ac:dyDescent="0.25">
      <c r="A13" s="6">
        <v>7</v>
      </c>
      <c r="B13" s="1" t="s">
        <v>51</v>
      </c>
      <c r="C13" s="1" t="s">
        <v>21</v>
      </c>
      <c r="D13" s="2">
        <v>1979</v>
      </c>
      <c r="E13" s="16">
        <v>2.8076736111111111E-2</v>
      </c>
      <c r="F13" s="2" t="s">
        <v>94</v>
      </c>
      <c r="G13" s="6">
        <v>3</v>
      </c>
      <c r="H13" s="6">
        <v>35</v>
      </c>
      <c r="I13" s="23">
        <f t="shared" si="0"/>
        <v>2.807673611111111E-3</v>
      </c>
    </row>
    <row r="14" spans="1:11" x14ac:dyDescent="0.25">
      <c r="A14" s="6">
        <v>8</v>
      </c>
      <c r="B14" s="1" t="s">
        <v>57</v>
      </c>
      <c r="C14" s="1" t="s">
        <v>190</v>
      </c>
      <c r="D14" s="2">
        <v>1980</v>
      </c>
      <c r="E14" s="16">
        <v>2.8247569444444443E-2</v>
      </c>
      <c r="F14" s="2" t="s">
        <v>94</v>
      </c>
      <c r="G14" s="6">
        <v>4</v>
      </c>
      <c r="H14" s="6">
        <v>91</v>
      </c>
      <c r="I14" s="23">
        <f t="shared" si="0"/>
        <v>2.8247569444444444E-3</v>
      </c>
    </row>
    <row r="15" spans="1:11" x14ac:dyDescent="0.25">
      <c r="A15" s="6">
        <v>9</v>
      </c>
      <c r="B15" s="1" t="s">
        <v>196</v>
      </c>
      <c r="C15" s="1" t="s">
        <v>190</v>
      </c>
      <c r="D15" s="2">
        <v>1978</v>
      </c>
      <c r="E15" s="16">
        <v>2.8361342592592594E-2</v>
      </c>
      <c r="F15" s="21" t="s">
        <v>94</v>
      </c>
      <c r="G15" s="6">
        <v>5</v>
      </c>
      <c r="H15" s="6">
        <v>119</v>
      </c>
      <c r="I15" s="23">
        <f t="shared" si="0"/>
        <v>2.8361342592592596E-3</v>
      </c>
    </row>
    <row r="16" spans="1:11" x14ac:dyDescent="0.25">
      <c r="A16" s="6">
        <v>10</v>
      </c>
      <c r="B16" s="1" t="s">
        <v>197</v>
      </c>
      <c r="C16" s="1" t="s">
        <v>13</v>
      </c>
      <c r="D16" s="2">
        <v>1980</v>
      </c>
      <c r="E16" s="16">
        <v>2.8571759259259259E-2</v>
      </c>
      <c r="F16" s="21" t="s">
        <v>93</v>
      </c>
      <c r="G16" s="6">
        <v>1</v>
      </c>
      <c r="H16" s="6">
        <v>128</v>
      </c>
      <c r="I16" s="23">
        <f t="shared" si="0"/>
        <v>2.8571759259259258E-3</v>
      </c>
    </row>
    <row r="17" spans="1:9" x14ac:dyDescent="0.25">
      <c r="A17" s="6">
        <v>11</v>
      </c>
      <c r="B17" s="1" t="s">
        <v>36</v>
      </c>
      <c r="C17" s="1" t="s">
        <v>13</v>
      </c>
      <c r="D17" s="2">
        <v>1978</v>
      </c>
      <c r="E17" s="16">
        <v>2.8576157407407408E-2</v>
      </c>
      <c r="F17" s="2" t="s">
        <v>94</v>
      </c>
      <c r="G17" s="6">
        <v>6</v>
      </c>
      <c r="H17" s="6">
        <v>133</v>
      </c>
      <c r="I17" s="23">
        <f t="shared" si="0"/>
        <v>2.8576157407407409E-3</v>
      </c>
    </row>
    <row r="18" spans="1:9" x14ac:dyDescent="0.25">
      <c r="A18" s="6">
        <v>12</v>
      </c>
      <c r="B18" s="1" t="s">
        <v>138</v>
      </c>
      <c r="C18" s="1" t="s">
        <v>44</v>
      </c>
      <c r="D18" s="2">
        <v>1968</v>
      </c>
      <c r="E18" s="16">
        <v>2.9390046296296296E-2</v>
      </c>
      <c r="F18" s="2" t="s">
        <v>11</v>
      </c>
      <c r="G18" s="6">
        <v>1</v>
      </c>
      <c r="H18" s="6">
        <v>100</v>
      </c>
      <c r="I18" s="23">
        <f t="shared" si="0"/>
        <v>2.9390046296296295E-3</v>
      </c>
    </row>
    <row r="19" spans="1:9" x14ac:dyDescent="0.25">
      <c r="A19" s="6">
        <v>13</v>
      </c>
      <c r="B19" s="1" t="s">
        <v>24</v>
      </c>
      <c r="C19" s="1" t="s">
        <v>13</v>
      </c>
      <c r="D19" s="2">
        <v>1980</v>
      </c>
      <c r="E19" s="16">
        <v>2.9809606481481479E-2</v>
      </c>
      <c r="F19" s="2" t="s">
        <v>94</v>
      </c>
      <c r="G19" s="6">
        <v>7</v>
      </c>
      <c r="H19" s="6">
        <v>124</v>
      </c>
      <c r="I19" s="23">
        <f t="shared" si="0"/>
        <v>2.9809606481481479E-3</v>
      </c>
    </row>
    <row r="20" spans="1:9" x14ac:dyDescent="0.25">
      <c r="A20" s="6">
        <v>14</v>
      </c>
      <c r="B20" s="1" t="s">
        <v>198</v>
      </c>
      <c r="C20" s="1" t="s">
        <v>188</v>
      </c>
      <c r="D20" s="2">
        <v>1978</v>
      </c>
      <c r="E20" s="16">
        <v>2.9819791666666665E-2</v>
      </c>
      <c r="F20" s="2" t="s">
        <v>94</v>
      </c>
      <c r="G20" s="6">
        <v>8</v>
      </c>
      <c r="H20" s="6">
        <v>134</v>
      </c>
      <c r="I20" s="23">
        <f t="shared" si="0"/>
        <v>2.9819791666666666E-3</v>
      </c>
    </row>
    <row r="21" spans="1:9" x14ac:dyDescent="0.25">
      <c r="A21" s="6">
        <v>15</v>
      </c>
      <c r="B21" s="1" t="s">
        <v>199</v>
      </c>
      <c r="C21" s="1" t="s">
        <v>188</v>
      </c>
      <c r="D21" s="2">
        <v>1954</v>
      </c>
      <c r="E21" s="16">
        <v>3.003159722222222E-2</v>
      </c>
      <c r="F21" s="2" t="s">
        <v>102</v>
      </c>
      <c r="G21" s="6">
        <v>1</v>
      </c>
      <c r="H21" s="6">
        <v>135</v>
      </c>
      <c r="I21" s="23">
        <f t="shared" si="0"/>
        <v>3.0031597222222222E-3</v>
      </c>
    </row>
    <row r="22" spans="1:9" x14ac:dyDescent="0.25">
      <c r="A22" s="6">
        <v>16</v>
      </c>
      <c r="B22" s="1" t="s">
        <v>53</v>
      </c>
      <c r="C22" s="1" t="s">
        <v>120</v>
      </c>
      <c r="D22" s="2">
        <v>1968</v>
      </c>
      <c r="E22" s="16">
        <v>3.0268634259259256E-2</v>
      </c>
      <c r="F22" s="2" t="s">
        <v>97</v>
      </c>
      <c r="G22" s="6">
        <v>5</v>
      </c>
      <c r="H22" s="6">
        <v>106</v>
      </c>
      <c r="I22" s="23">
        <f t="shared" si="0"/>
        <v>3.0268634259259255E-3</v>
      </c>
    </row>
    <row r="23" spans="1:9" x14ac:dyDescent="0.25">
      <c r="A23" s="6">
        <v>17</v>
      </c>
      <c r="B23" s="1" t="s">
        <v>200</v>
      </c>
      <c r="C23" s="1" t="s">
        <v>188</v>
      </c>
      <c r="D23" s="2">
        <v>1974</v>
      </c>
      <c r="E23" s="16">
        <v>3.0473379629629632E-2</v>
      </c>
      <c r="F23" s="21" t="s">
        <v>96</v>
      </c>
      <c r="G23" s="6">
        <v>1</v>
      </c>
      <c r="H23" s="6">
        <v>136</v>
      </c>
      <c r="I23" s="23">
        <f t="shared" si="0"/>
        <v>3.0473379629629631E-3</v>
      </c>
    </row>
    <row r="24" spans="1:9" x14ac:dyDescent="0.25">
      <c r="A24" s="6">
        <v>18</v>
      </c>
      <c r="B24" s="1" t="s">
        <v>162</v>
      </c>
      <c r="C24" s="1" t="s">
        <v>21</v>
      </c>
      <c r="D24" s="2">
        <v>1965</v>
      </c>
      <c r="E24" s="16">
        <v>3.1058101851851854E-2</v>
      </c>
      <c r="F24" s="21" t="s">
        <v>99</v>
      </c>
      <c r="G24" s="6">
        <v>1</v>
      </c>
      <c r="H24" s="6">
        <v>107</v>
      </c>
      <c r="I24" s="23">
        <f t="shared" si="0"/>
        <v>3.1058101851851854E-3</v>
      </c>
    </row>
    <row r="25" spans="1:9" x14ac:dyDescent="0.25">
      <c r="A25" s="6">
        <v>19</v>
      </c>
      <c r="B25" s="1" t="s">
        <v>47</v>
      </c>
      <c r="C25" s="1" t="s">
        <v>48</v>
      </c>
      <c r="D25" s="2">
        <v>1962</v>
      </c>
      <c r="E25" s="16">
        <v>3.1098148148148149E-2</v>
      </c>
      <c r="F25" s="2" t="s">
        <v>10</v>
      </c>
      <c r="G25" s="6">
        <v>1</v>
      </c>
      <c r="H25" s="6">
        <v>22</v>
      </c>
      <c r="I25" s="23">
        <f t="shared" si="0"/>
        <v>3.1098148148148148E-3</v>
      </c>
    </row>
    <row r="26" spans="1:9" x14ac:dyDescent="0.25">
      <c r="A26" s="6">
        <v>20</v>
      </c>
      <c r="B26" s="1" t="s">
        <v>170</v>
      </c>
      <c r="C26" s="1" t="s">
        <v>171</v>
      </c>
      <c r="D26" s="2">
        <v>1984</v>
      </c>
      <c r="E26" s="16">
        <v>3.1102662037037033E-2</v>
      </c>
      <c r="F26" s="2" t="s">
        <v>92</v>
      </c>
      <c r="G26" s="6">
        <v>1</v>
      </c>
      <c r="H26" s="6">
        <v>131</v>
      </c>
      <c r="I26" s="23">
        <f t="shared" si="0"/>
        <v>3.1102662037037032E-3</v>
      </c>
    </row>
    <row r="27" spans="1:9" x14ac:dyDescent="0.25">
      <c r="A27" s="6">
        <v>21</v>
      </c>
      <c r="B27" s="1" t="s">
        <v>141</v>
      </c>
      <c r="C27" s="1" t="s">
        <v>142</v>
      </c>
      <c r="D27" s="2">
        <v>1987</v>
      </c>
      <c r="E27" s="16">
        <v>3.1619791666666668E-2</v>
      </c>
      <c r="F27" s="2" t="s">
        <v>92</v>
      </c>
      <c r="G27" s="6">
        <v>2</v>
      </c>
      <c r="H27" s="6">
        <v>105</v>
      </c>
      <c r="I27" s="23">
        <f t="shared" si="0"/>
        <v>3.1619791666666667E-3</v>
      </c>
    </row>
    <row r="28" spans="1:9" x14ac:dyDescent="0.25">
      <c r="A28" s="6">
        <v>22</v>
      </c>
      <c r="B28" s="1" t="s">
        <v>153</v>
      </c>
      <c r="C28" s="1" t="s">
        <v>154</v>
      </c>
      <c r="D28" s="2">
        <v>1998</v>
      </c>
      <c r="E28" s="16">
        <v>3.1740393518518518E-2</v>
      </c>
      <c r="F28" s="2" t="s">
        <v>88</v>
      </c>
      <c r="G28" s="6">
        <v>1</v>
      </c>
      <c r="H28" s="6">
        <v>102</v>
      </c>
      <c r="I28" s="23">
        <f t="shared" si="0"/>
        <v>3.1740393518518519E-3</v>
      </c>
    </row>
    <row r="29" spans="1:9" x14ac:dyDescent="0.25">
      <c r="A29" s="6">
        <v>23</v>
      </c>
      <c r="B29" s="1" t="s">
        <v>163</v>
      </c>
      <c r="C29" s="1" t="s">
        <v>44</v>
      </c>
      <c r="D29" s="2">
        <v>1958</v>
      </c>
      <c r="E29" s="16">
        <v>3.1881134259259258E-2</v>
      </c>
      <c r="F29" s="21" t="s">
        <v>10</v>
      </c>
      <c r="G29" s="6">
        <v>2</v>
      </c>
      <c r="H29" s="6">
        <v>112</v>
      </c>
      <c r="I29" s="23">
        <f t="shared" si="0"/>
        <v>3.1881134259259258E-3</v>
      </c>
    </row>
    <row r="30" spans="1:9" x14ac:dyDescent="0.25">
      <c r="A30" s="6">
        <v>24</v>
      </c>
      <c r="B30" s="1" t="s">
        <v>161</v>
      </c>
      <c r="C30" s="1" t="s">
        <v>190</v>
      </c>
      <c r="D30" s="2">
        <v>1980</v>
      </c>
      <c r="E30" s="16">
        <v>3.202905092592593E-2</v>
      </c>
      <c r="F30" s="2" t="s">
        <v>94</v>
      </c>
      <c r="G30" s="6">
        <v>9</v>
      </c>
      <c r="H30" s="6">
        <v>111</v>
      </c>
      <c r="I30" s="23">
        <f t="shared" si="0"/>
        <v>3.2029050925925931E-3</v>
      </c>
    </row>
    <row r="31" spans="1:9" x14ac:dyDescent="0.25">
      <c r="A31" s="6">
        <v>25</v>
      </c>
      <c r="B31" s="1" t="s">
        <v>139</v>
      </c>
      <c r="C31" s="1" t="s">
        <v>190</v>
      </c>
      <c r="D31" s="2">
        <v>1958</v>
      </c>
      <c r="E31" s="16">
        <v>3.2091782407407406E-2</v>
      </c>
      <c r="F31" s="21" t="s">
        <v>10</v>
      </c>
      <c r="G31" s="6">
        <v>3</v>
      </c>
      <c r="H31" s="6">
        <v>101</v>
      </c>
      <c r="I31" s="23">
        <f t="shared" si="0"/>
        <v>3.2091782407407407E-3</v>
      </c>
    </row>
    <row r="32" spans="1:9" x14ac:dyDescent="0.25">
      <c r="A32" s="6">
        <v>26</v>
      </c>
      <c r="B32" s="1" t="s">
        <v>18</v>
      </c>
      <c r="C32" s="1" t="s">
        <v>19</v>
      </c>
      <c r="D32" s="2">
        <v>1986</v>
      </c>
      <c r="E32" s="16">
        <v>3.2149884259259263E-2</v>
      </c>
      <c r="F32" s="2" t="s">
        <v>92</v>
      </c>
      <c r="G32" s="6">
        <v>3</v>
      </c>
      <c r="H32" s="6">
        <v>6</v>
      </c>
      <c r="I32" s="23">
        <f t="shared" si="0"/>
        <v>3.2149884259259263E-3</v>
      </c>
    </row>
    <row r="33" spans="1:9" x14ac:dyDescent="0.25">
      <c r="A33" s="6">
        <v>27</v>
      </c>
      <c r="B33" s="26" t="s">
        <v>14</v>
      </c>
      <c r="C33" s="26" t="s">
        <v>106</v>
      </c>
      <c r="D33" s="27">
        <v>1972</v>
      </c>
      <c r="E33" s="68">
        <v>3.219560185185185E-2</v>
      </c>
      <c r="F33" s="27" t="s">
        <v>97</v>
      </c>
      <c r="G33" s="25">
        <v>6</v>
      </c>
      <c r="H33" s="25">
        <v>1</v>
      </c>
      <c r="I33" s="23">
        <f t="shared" si="0"/>
        <v>3.2195601851851851E-3</v>
      </c>
    </row>
    <row r="34" spans="1:9" x14ac:dyDescent="0.25">
      <c r="A34" s="6">
        <v>28</v>
      </c>
      <c r="B34" s="1" t="s">
        <v>156</v>
      </c>
      <c r="C34" s="1" t="s">
        <v>13</v>
      </c>
      <c r="D34" s="2">
        <v>1965</v>
      </c>
      <c r="E34" s="16">
        <v>3.2402314814814821E-2</v>
      </c>
      <c r="F34" s="2" t="s">
        <v>99</v>
      </c>
      <c r="G34" s="6">
        <v>2</v>
      </c>
      <c r="H34" s="6">
        <v>117</v>
      </c>
      <c r="I34" s="23">
        <f t="shared" si="0"/>
        <v>3.240231481481482E-3</v>
      </c>
    </row>
    <row r="35" spans="1:9" x14ac:dyDescent="0.25">
      <c r="A35" s="6">
        <v>29</v>
      </c>
      <c r="B35" s="1" t="s">
        <v>59</v>
      </c>
      <c r="C35" s="1" t="s">
        <v>58</v>
      </c>
      <c r="D35" s="2">
        <v>1968</v>
      </c>
      <c r="E35" s="16">
        <v>3.3234027777777779E-2</v>
      </c>
      <c r="F35" s="2" t="s">
        <v>11</v>
      </c>
      <c r="G35" s="6">
        <v>2</v>
      </c>
      <c r="H35" s="6">
        <v>47</v>
      </c>
      <c r="I35" s="23">
        <f t="shared" si="0"/>
        <v>3.323402777777778E-3</v>
      </c>
    </row>
    <row r="36" spans="1:9" x14ac:dyDescent="0.25">
      <c r="A36" s="6">
        <v>30</v>
      </c>
      <c r="B36" s="1" t="s">
        <v>79</v>
      </c>
      <c r="C36" s="1" t="s">
        <v>190</v>
      </c>
      <c r="D36" s="2">
        <v>1968</v>
      </c>
      <c r="E36" s="16">
        <v>3.3386689814814817E-2</v>
      </c>
      <c r="F36" s="21" t="s">
        <v>97</v>
      </c>
      <c r="G36" s="6">
        <v>7</v>
      </c>
      <c r="H36" s="6">
        <v>54</v>
      </c>
      <c r="I36" s="23">
        <f t="shared" si="0"/>
        <v>3.3386689814814815E-3</v>
      </c>
    </row>
    <row r="37" spans="1:9" x14ac:dyDescent="0.25">
      <c r="A37" s="6">
        <v>31</v>
      </c>
      <c r="B37" s="1" t="s">
        <v>75</v>
      </c>
      <c r="C37" s="1" t="s">
        <v>72</v>
      </c>
      <c r="D37" s="2">
        <v>1972</v>
      </c>
      <c r="E37" s="16">
        <v>3.4446643518518519E-2</v>
      </c>
      <c r="F37" s="21" t="s">
        <v>97</v>
      </c>
      <c r="G37" s="6">
        <v>8</v>
      </c>
      <c r="H37" s="6">
        <v>123</v>
      </c>
      <c r="I37" s="23">
        <f t="shared" si="0"/>
        <v>3.444664351851852E-3</v>
      </c>
    </row>
    <row r="38" spans="1:9" x14ac:dyDescent="0.25">
      <c r="A38" s="6">
        <v>32</v>
      </c>
      <c r="B38" s="1" t="s">
        <v>175</v>
      </c>
      <c r="C38" s="1" t="s">
        <v>72</v>
      </c>
      <c r="D38" s="2">
        <v>1978</v>
      </c>
      <c r="E38" s="16">
        <v>3.4449305555555552E-2</v>
      </c>
      <c r="F38" s="2" t="s">
        <v>94</v>
      </c>
      <c r="G38" s="6">
        <v>10</v>
      </c>
      <c r="H38" s="6">
        <v>122</v>
      </c>
      <c r="I38" s="23">
        <f t="shared" si="0"/>
        <v>3.4449305555555552E-3</v>
      </c>
    </row>
    <row r="39" spans="1:9" x14ac:dyDescent="0.25">
      <c r="A39" s="6">
        <v>33</v>
      </c>
      <c r="B39" s="1" t="s">
        <v>176</v>
      </c>
      <c r="C39" s="1" t="s">
        <v>13</v>
      </c>
      <c r="D39" s="2">
        <v>1971</v>
      </c>
      <c r="E39" s="16">
        <v>3.5008912037037036E-2</v>
      </c>
      <c r="F39" s="2" t="s">
        <v>97</v>
      </c>
      <c r="G39" s="6">
        <v>9</v>
      </c>
      <c r="H39" s="6">
        <v>125</v>
      </c>
      <c r="I39" s="23">
        <f t="shared" ref="I39:I64" si="1">E39/$D$3</f>
        <v>3.5008912037037035E-3</v>
      </c>
    </row>
    <row r="40" spans="1:9" x14ac:dyDescent="0.25">
      <c r="A40" s="6">
        <v>34</v>
      </c>
      <c r="B40" s="1" t="s">
        <v>201</v>
      </c>
      <c r="C40" s="1" t="s">
        <v>190</v>
      </c>
      <c r="D40" s="2">
        <v>1985</v>
      </c>
      <c r="E40" s="16">
        <v>3.5020601851851858E-2</v>
      </c>
      <c r="F40" s="21" t="s">
        <v>91</v>
      </c>
      <c r="G40" s="6">
        <v>1</v>
      </c>
      <c r="H40" s="6">
        <v>120</v>
      </c>
      <c r="I40" s="23">
        <f t="shared" si="1"/>
        <v>3.5020601851851857E-3</v>
      </c>
    </row>
    <row r="41" spans="1:9" x14ac:dyDescent="0.25">
      <c r="A41" s="6">
        <v>35</v>
      </c>
      <c r="B41" s="1" t="s">
        <v>115</v>
      </c>
      <c r="C41" s="1" t="s">
        <v>50</v>
      </c>
      <c r="D41" s="2">
        <v>2000</v>
      </c>
      <c r="E41" s="16">
        <v>3.5100462962962965E-2</v>
      </c>
      <c r="F41" s="21" t="s">
        <v>87</v>
      </c>
      <c r="G41" s="6">
        <v>1</v>
      </c>
      <c r="H41" s="6">
        <v>114</v>
      </c>
      <c r="I41" s="23">
        <f t="shared" si="1"/>
        <v>3.5100462962962967E-3</v>
      </c>
    </row>
    <row r="42" spans="1:9" x14ac:dyDescent="0.25">
      <c r="A42" s="6">
        <v>36</v>
      </c>
      <c r="B42" s="1" t="s">
        <v>108</v>
      </c>
      <c r="C42" s="1" t="s">
        <v>38</v>
      </c>
      <c r="D42" s="2">
        <v>1963</v>
      </c>
      <c r="E42" s="16">
        <v>3.5227893518518523E-2</v>
      </c>
      <c r="F42" s="2" t="s">
        <v>99</v>
      </c>
      <c r="G42" s="6">
        <v>3</v>
      </c>
      <c r="H42" s="6">
        <v>108</v>
      </c>
      <c r="I42" s="23">
        <f t="shared" si="1"/>
        <v>3.5227893518518525E-3</v>
      </c>
    </row>
    <row r="43" spans="1:9" x14ac:dyDescent="0.25">
      <c r="A43" s="6">
        <v>37</v>
      </c>
      <c r="B43" s="1" t="s">
        <v>20</v>
      </c>
      <c r="C43" s="1" t="s">
        <v>21</v>
      </c>
      <c r="D43" s="2">
        <v>1979</v>
      </c>
      <c r="E43" s="16">
        <v>3.5289467592592598E-2</v>
      </c>
      <c r="F43" s="2" t="s">
        <v>93</v>
      </c>
      <c r="G43" s="6">
        <v>2</v>
      </c>
      <c r="H43" s="6">
        <v>8</v>
      </c>
      <c r="I43" s="23">
        <f t="shared" si="1"/>
        <v>3.5289467592592599E-3</v>
      </c>
    </row>
    <row r="44" spans="1:9" x14ac:dyDescent="0.25">
      <c r="A44" s="6">
        <v>38</v>
      </c>
      <c r="B44" s="1" t="s">
        <v>195</v>
      </c>
      <c r="C44" s="1" t="s">
        <v>50</v>
      </c>
      <c r="D44" s="2">
        <v>2000</v>
      </c>
      <c r="E44" s="16">
        <v>3.5310648148148147E-2</v>
      </c>
      <c r="F44" s="2" t="s">
        <v>87</v>
      </c>
      <c r="G44" s="6">
        <v>2</v>
      </c>
      <c r="H44" s="6">
        <v>115</v>
      </c>
      <c r="I44" s="23">
        <f t="shared" si="1"/>
        <v>3.5310648148148146E-3</v>
      </c>
    </row>
    <row r="45" spans="1:9" x14ac:dyDescent="0.25">
      <c r="A45" s="6">
        <v>39</v>
      </c>
      <c r="B45" s="1" t="s">
        <v>65</v>
      </c>
      <c r="C45" s="1" t="s">
        <v>26</v>
      </c>
      <c r="D45" s="2">
        <v>1965</v>
      </c>
      <c r="E45" s="16">
        <v>3.540046296296296E-2</v>
      </c>
      <c r="F45" s="2" t="s">
        <v>99</v>
      </c>
      <c r="G45" s="6">
        <v>4</v>
      </c>
      <c r="H45" s="6">
        <v>42</v>
      </c>
      <c r="I45" s="23">
        <f t="shared" si="1"/>
        <v>3.5400462962962959E-3</v>
      </c>
    </row>
    <row r="46" spans="1:9" x14ac:dyDescent="0.25">
      <c r="A46" s="6">
        <v>40</v>
      </c>
      <c r="B46" s="1" t="s">
        <v>149</v>
      </c>
      <c r="C46" s="1" t="s">
        <v>150</v>
      </c>
      <c r="D46" s="2">
        <v>1959</v>
      </c>
      <c r="E46" s="16">
        <v>3.5522453703703702E-2</v>
      </c>
      <c r="F46" s="21" t="s">
        <v>100</v>
      </c>
      <c r="G46" s="6">
        <v>1</v>
      </c>
      <c r="H46" s="6">
        <v>103</v>
      </c>
      <c r="I46" s="23">
        <f t="shared" si="1"/>
        <v>3.5522453703703701E-3</v>
      </c>
    </row>
    <row r="47" spans="1:9" x14ac:dyDescent="0.25">
      <c r="A47" s="6">
        <v>41</v>
      </c>
      <c r="B47" s="1" t="s">
        <v>194</v>
      </c>
      <c r="C47" s="1" t="s">
        <v>190</v>
      </c>
      <c r="D47" s="2">
        <v>1950</v>
      </c>
      <c r="E47" s="16">
        <v>3.5560763888888895E-2</v>
      </c>
      <c r="F47" s="2" t="s">
        <v>104</v>
      </c>
      <c r="G47" s="6">
        <v>1</v>
      </c>
      <c r="H47" s="6">
        <v>137</v>
      </c>
      <c r="I47" s="23">
        <f t="shared" si="1"/>
        <v>3.5560763888888894E-3</v>
      </c>
    </row>
    <row r="48" spans="1:9" x14ac:dyDescent="0.25">
      <c r="A48" s="6">
        <v>42</v>
      </c>
      <c r="B48" s="1" t="s">
        <v>180</v>
      </c>
      <c r="C48" s="1" t="s">
        <v>58</v>
      </c>
      <c r="D48" s="2">
        <v>1961</v>
      </c>
      <c r="E48" s="16">
        <v>3.5691550925925929E-2</v>
      </c>
      <c r="F48" s="2" t="s">
        <v>100</v>
      </c>
      <c r="G48" s="6">
        <v>2</v>
      </c>
      <c r="H48" s="6">
        <v>130</v>
      </c>
      <c r="I48" s="23">
        <f t="shared" si="1"/>
        <v>3.569155092592593E-3</v>
      </c>
    </row>
    <row r="49" spans="1:9" x14ac:dyDescent="0.25">
      <c r="A49" s="6">
        <v>43</v>
      </c>
      <c r="B49" s="1" t="s">
        <v>166</v>
      </c>
      <c r="C49" s="1" t="s">
        <v>190</v>
      </c>
      <c r="D49" s="2">
        <v>1982</v>
      </c>
      <c r="E49" s="16">
        <v>3.5773379629629627E-2</v>
      </c>
      <c r="F49" s="2" t="s">
        <v>93</v>
      </c>
      <c r="G49" s="6">
        <v>3</v>
      </c>
      <c r="H49" s="6">
        <v>48</v>
      </c>
      <c r="I49" s="23">
        <f t="shared" si="1"/>
        <v>3.5773379629629627E-3</v>
      </c>
    </row>
    <row r="50" spans="1:9" x14ac:dyDescent="0.25">
      <c r="A50" s="6">
        <v>44</v>
      </c>
      <c r="B50" s="1" t="s">
        <v>193</v>
      </c>
      <c r="C50" s="1" t="s">
        <v>13</v>
      </c>
      <c r="D50" s="2">
        <v>1996</v>
      </c>
      <c r="E50" s="16">
        <v>3.5968865740740742E-2</v>
      </c>
      <c r="F50" s="2" t="s">
        <v>89</v>
      </c>
      <c r="G50" s="6">
        <v>1</v>
      </c>
      <c r="H50" s="6">
        <v>118</v>
      </c>
      <c r="I50" s="23">
        <f t="shared" si="1"/>
        <v>3.5968865740740744E-3</v>
      </c>
    </row>
    <row r="51" spans="1:9" x14ac:dyDescent="0.25">
      <c r="A51" s="6">
        <v>45</v>
      </c>
      <c r="B51" s="1" t="s">
        <v>82</v>
      </c>
      <c r="C51" s="1" t="s">
        <v>68</v>
      </c>
      <c r="D51" s="2">
        <v>1979</v>
      </c>
      <c r="E51" s="16">
        <v>3.6331481481481478E-2</v>
      </c>
      <c r="F51" s="2" t="s">
        <v>94</v>
      </c>
      <c r="G51" s="6">
        <v>11</v>
      </c>
      <c r="H51" s="6">
        <v>49</v>
      </c>
      <c r="I51" s="23">
        <f t="shared" si="1"/>
        <v>3.6331481481481479E-3</v>
      </c>
    </row>
    <row r="52" spans="1:9" x14ac:dyDescent="0.25">
      <c r="A52" s="6">
        <v>46</v>
      </c>
      <c r="B52" s="1" t="s">
        <v>192</v>
      </c>
      <c r="C52" s="1" t="s">
        <v>186</v>
      </c>
      <c r="D52" s="2">
        <v>1972</v>
      </c>
      <c r="E52" s="16">
        <v>3.6344444444444443E-2</v>
      </c>
      <c r="F52" s="2" t="s">
        <v>97</v>
      </c>
      <c r="G52" s="6">
        <v>10</v>
      </c>
      <c r="H52" s="6">
        <v>116</v>
      </c>
      <c r="I52" s="23">
        <f t="shared" si="1"/>
        <v>3.6344444444444445E-3</v>
      </c>
    </row>
    <row r="53" spans="1:9" x14ac:dyDescent="0.25">
      <c r="A53" s="6">
        <v>47</v>
      </c>
      <c r="B53" s="1" t="s">
        <v>23</v>
      </c>
      <c r="C53" s="1" t="s">
        <v>190</v>
      </c>
      <c r="D53" s="2">
        <v>1961</v>
      </c>
      <c r="E53" s="69">
        <v>3.6383101851851847E-2</v>
      </c>
      <c r="F53" s="2" t="s">
        <v>10</v>
      </c>
      <c r="G53" s="6">
        <v>4</v>
      </c>
      <c r="H53" s="6">
        <v>273</v>
      </c>
      <c r="I53" s="23">
        <f t="shared" si="1"/>
        <v>3.6383101851851845E-3</v>
      </c>
    </row>
    <row r="54" spans="1:9" x14ac:dyDescent="0.25">
      <c r="A54" s="6">
        <v>48</v>
      </c>
      <c r="B54" s="1" t="s">
        <v>63</v>
      </c>
      <c r="C54" s="1" t="s">
        <v>64</v>
      </c>
      <c r="D54" s="2">
        <v>1971</v>
      </c>
      <c r="E54" s="16">
        <v>3.6933101851851856E-2</v>
      </c>
      <c r="F54" s="2" t="s">
        <v>97</v>
      </c>
      <c r="G54" s="6">
        <v>11</v>
      </c>
      <c r="H54" s="6">
        <v>43</v>
      </c>
      <c r="I54" s="23">
        <f t="shared" si="1"/>
        <v>3.6933101851851858E-3</v>
      </c>
    </row>
    <row r="55" spans="1:9" x14ac:dyDescent="0.25">
      <c r="A55" s="6">
        <v>49</v>
      </c>
      <c r="B55" s="1" t="s">
        <v>157</v>
      </c>
      <c r="C55" s="1" t="s">
        <v>158</v>
      </c>
      <c r="D55" s="2">
        <v>1989</v>
      </c>
      <c r="E55" s="16">
        <v>3.7259490740740739E-2</v>
      </c>
      <c r="F55" s="21" t="s">
        <v>89</v>
      </c>
      <c r="G55" s="6">
        <v>2</v>
      </c>
      <c r="H55" s="6">
        <v>113</v>
      </c>
      <c r="I55" s="23">
        <f t="shared" si="1"/>
        <v>3.7259490740740738E-3</v>
      </c>
    </row>
    <row r="56" spans="1:9" x14ac:dyDescent="0.25">
      <c r="A56" s="6">
        <v>50</v>
      </c>
      <c r="B56" s="1" t="s">
        <v>129</v>
      </c>
      <c r="C56" s="1" t="s">
        <v>130</v>
      </c>
      <c r="D56" s="2">
        <v>1973</v>
      </c>
      <c r="E56" s="16">
        <v>3.8773495370370371E-2</v>
      </c>
      <c r="F56" s="2" t="s">
        <v>99</v>
      </c>
      <c r="G56" s="6">
        <v>5</v>
      </c>
      <c r="H56" s="6">
        <v>98</v>
      </c>
      <c r="I56" s="23">
        <f t="shared" si="1"/>
        <v>3.8773495370370372E-3</v>
      </c>
    </row>
    <row r="57" spans="1:9" x14ac:dyDescent="0.25">
      <c r="A57" s="6">
        <v>51</v>
      </c>
      <c r="B57" s="1" t="s">
        <v>34</v>
      </c>
      <c r="C57" s="1" t="s">
        <v>35</v>
      </c>
      <c r="D57" s="2">
        <v>1971</v>
      </c>
      <c r="E57" s="16">
        <v>3.903020833333333E-2</v>
      </c>
      <c r="F57" s="2" t="s">
        <v>11</v>
      </c>
      <c r="G57" s="6">
        <v>3</v>
      </c>
      <c r="H57" s="6">
        <v>15</v>
      </c>
      <c r="I57" s="23">
        <f t="shared" si="1"/>
        <v>3.903020833333333E-3</v>
      </c>
    </row>
    <row r="58" spans="1:9" x14ac:dyDescent="0.25">
      <c r="A58" s="6">
        <v>52</v>
      </c>
      <c r="B58" s="1" t="s">
        <v>45</v>
      </c>
      <c r="C58" s="1" t="s">
        <v>46</v>
      </c>
      <c r="D58" s="2">
        <v>1962</v>
      </c>
      <c r="E58" s="16">
        <v>3.93744212962963E-2</v>
      </c>
      <c r="F58" s="21" t="s">
        <v>10</v>
      </c>
      <c r="G58" s="6">
        <v>5</v>
      </c>
      <c r="H58" s="6">
        <v>80</v>
      </c>
      <c r="I58" s="23">
        <f t="shared" si="1"/>
        <v>3.9374421296296301E-3</v>
      </c>
    </row>
    <row r="59" spans="1:9" x14ac:dyDescent="0.25">
      <c r="A59" s="6">
        <v>53</v>
      </c>
      <c r="B59" s="1" t="s">
        <v>191</v>
      </c>
      <c r="C59" s="1" t="s">
        <v>190</v>
      </c>
      <c r="D59" s="2">
        <v>1953</v>
      </c>
      <c r="E59" s="16">
        <v>3.9381134259259258E-2</v>
      </c>
      <c r="F59" s="2" t="s">
        <v>102</v>
      </c>
      <c r="G59" s="6">
        <v>2</v>
      </c>
      <c r="H59" s="6">
        <v>129</v>
      </c>
      <c r="I59" s="23">
        <f t="shared" si="1"/>
        <v>3.9381134259259256E-3</v>
      </c>
    </row>
    <row r="60" spans="1:9" x14ac:dyDescent="0.25">
      <c r="A60" s="6">
        <v>54</v>
      </c>
      <c r="B60" s="1" t="s">
        <v>147</v>
      </c>
      <c r="C60" s="1" t="s">
        <v>148</v>
      </c>
      <c r="D60" s="2">
        <v>1978</v>
      </c>
      <c r="E60" s="16">
        <v>4.0629976851851858E-2</v>
      </c>
      <c r="F60" s="2" t="s">
        <v>94</v>
      </c>
      <c r="G60" s="6">
        <v>12</v>
      </c>
      <c r="H60" s="6">
        <v>110</v>
      </c>
      <c r="I60" s="23">
        <f t="shared" si="1"/>
        <v>4.062997685185186E-3</v>
      </c>
    </row>
    <row r="61" spans="1:9" x14ac:dyDescent="0.25">
      <c r="A61" s="6">
        <v>55</v>
      </c>
      <c r="B61" s="1" t="s">
        <v>179</v>
      </c>
      <c r="C61" s="1" t="s">
        <v>13</v>
      </c>
      <c r="D61" s="2">
        <v>1957</v>
      </c>
      <c r="E61" s="69">
        <v>4.071446759259259E-2</v>
      </c>
      <c r="F61" s="2" t="s">
        <v>101</v>
      </c>
      <c r="G61" s="6">
        <v>1</v>
      </c>
      <c r="H61" s="6">
        <v>434</v>
      </c>
      <c r="I61" s="23">
        <f t="shared" si="1"/>
        <v>4.071446759259259E-3</v>
      </c>
    </row>
    <row r="62" spans="1:9" x14ac:dyDescent="0.25">
      <c r="A62" s="6">
        <v>56</v>
      </c>
      <c r="B62" s="1" t="s">
        <v>202</v>
      </c>
      <c r="C62" s="1" t="s">
        <v>13</v>
      </c>
      <c r="D62" s="2">
        <v>1963</v>
      </c>
      <c r="E62" s="16">
        <v>4.0721643518518522E-2</v>
      </c>
      <c r="F62" s="2" t="s">
        <v>98</v>
      </c>
      <c r="G62" s="6">
        <v>1</v>
      </c>
      <c r="H62" s="6">
        <v>126</v>
      </c>
      <c r="I62" s="23">
        <f t="shared" si="1"/>
        <v>4.072164351851852E-3</v>
      </c>
    </row>
    <row r="63" spans="1:9" x14ac:dyDescent="0.25">
      <c r="A63" s="6">
        <v>57</v>
      </c>
      <c r="B63" s="1" t="s">
        <v>203</v>
      </c>
      <c r="C63" s="1" t="s">
        <v>13</v>
      </c>
      <c r="D63" s="2">
        <v>1956</v>
      </c>
      <c r="E63" s="16">
        <v>4.0735763888888894E-2</v>
      </c>
      <c r="F63" s="2" t="s">
        <v>101</v>
      </c>
      <c r="G63" s="6">
        <v>2</v>
      </c>
      <c r="H63" s="6">
        <v>127</v>
      </c>
      <c r="I63" s="23">
        <f t="shared" si="1"/>
        <v>4.0735763888888896E-3</v>
      </c>
    </row>
    <row r="64" spans="1:9" x14ac:dyDescent="0.25">
      <c r="A64" s="6">
        <v>58</v>
      </c>
      <c r="B64" s="1" t="s">
        <v>151</v>
      </c>
      <c r="C64" s="1" t="s">
        <v>150</v>
      </c>
      <c r="D64" s="2">
        <v>1975</v>
      </c>
      <c r="E64" s="70">
        <v>4.5682523148148142E-2</v>
      </c>
      <c r="F64" s="2" t="s">
        <v>95</v>
      </c>
      <c r="G64" s="6">
        <v>1</v>
      </c>
      <c r="H64" s="6">
        <v>104</v>
      </c>
      <c r="I64" s="23">
        <f t="shared" si="1"/>
        <v>4.5682523148148141E-3</v>
      </c>
    </row>
    <row r="65" spans="1:9" x14ac:dyDescent="0.25">
      <c r="E65" s="63"/>
      <c r="I65" s="23"/>
    </row>
    <row r="74" spans="1:9" x14ac:dyDescent="0.25">
      <c r="A74" s="45"/>
      <c r="B74" s="46"/>
      <c r="C74" s="46"/>
      <c r="D74" s="47"/>
      <c r="E74" s="49"/>
      <c r="F74" s="47"/>
      <c r="G74" s="45"/>
      <c r="H74" s="45"/>
      <c r="I74" s="49"/>
    </row>
    <row r="75" spans="1:9" x14ac:dyDescent="0.25">
      <c r="A75" s="45"/>
      <c r="B75" s="46"/>
      <c r="C75" s="46"/>
      <c r="D75" s="47"/>
      <c r="E75" s="49"/>
      <c r="F75" s="48"/>
      <c r="G75" s="45"/>
      <c r="H75" s="45"/>
      <c r="I75" s="49"/>
    </row>
    <row r="76" spans="1:9" x14ac:dyDescent="0.25">
      <c r="A76" s="45"/>
      <c r="B76" s="46"/>
      <c r="C76" s="46"/>
      <c r="D76" s="47"/>
      <c r="E76" s="49"/>
      <c r="F76" s="48"/>
      <c r="G76" s="45"/>
      <c r="H76" s="45"/>
      <c r="I76" s="49"/>
    </row>
    <row r="77" spans="1:9" x14ac:dyDescent="0.25">
      <c r="A77" s="45"/>
      <c r="B77" s="46"/>
      <c r="C77" s="46"/>
      <c r="D77" s="47"/>
      <c r="E77" s="49"/>
      <c r="F77" s="47"/>
      <c r="G77" s="45"/>
      <c r="H77" s="50"/>
      <c r="I77" s="49"/>
    </row>
    <row r="78" spans="1:9" x14ac:dyDescent="0.25">
      <c r="A78" s="45"/>
      <c r="B78" s="46"/>
      <c r="C78" s="46"/>
      <c r="D78" s="47"/>
      <c r="E78" s="49"/>
      <c r="F78" s="47"/>
      <c r="G78" s="45"/>
      <c r="H78" s="45"/>
      <c r="I78" s="49"/>
    </row>
    <row r="79" spans="1:9" x14ac:dyDescent="0.25">
      <c r="A79" s="45"/>
      <c r="B79" s="46"/>
      <c r="C79" s="46"/>
      <c r="D79" s="47"/>
      <c r="E79" s="49"/>
      <c r="F79" s="47"/>
      <c r="G79" s="45"/>
      <c r="H79" s="45"/>
      <c r="I79" s="49"/>
    </row>
    <row r="80" spans="1:9" x14ac:dyDescent="0.25">
      <c r="B80" s="46"/>
      <c r="C80" s="46"/>
      <c r="D80" s="47"/>
      <c r="E80" s="49"/>
      <c r="F80" s="47"/>
      <c r="G80" s="45"/>
      <c r="H80" s="45"/>
      <c r="I80" s="49"/>
    </row>
  </sheetData>
  <autoFilter ref="A6:I153"/>
  <sortState ref="A7:I64">
    <sortCondition ref="E7:E64"/>
  </sortState>
  <mergeCells count="1"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Header>Erstellt von AK &amp;D&amp;RSeite &amp;P</oddHeader>
    <oddFooter>&amp;L&amp;"Calibri,Standard"&amp;9&amp;F - &amp;A&amp;C&amp;"Calibri,Standard"&amp;9RC Vorwärts Speyer&amp;R&amp;"Calibri,Standard"&amp;9Seite 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pageSetUpPr fitToPage="1"/>
  </sheetPr>
  <dimension ref="A1:I40"/>
  <sheetViews>
    <sheetView zoomScaleNormal="100" zoomScalePageLayoutView="120" workbookViewId="0">
      <pane ySplit="6" topLeftCell="A7" activePane="bottomLeft" state="frozen"/>
      <selection pane="bottomLeft" activeCell="A6" sqref="A6"/>
    </sheetView>
  </sheetViews>
  <sheetFormatPr baseColWidth="10" defaultColWidth="10.81640625" defaultRowHeight="14.5" x14ac:dyDescent="0.25"/>
  <cols>
    <col min="1" max="1" width="7.7265625" style="6" customWidth="1"/>
    <col min="2" max="2" width="25.7265625" style="1" customWidth="1"/>
    <col min="3" max="3" width="24.453125" style="1" customWidth="1"/>
    <col min="4" max="4" width="7.1796875" style="2" customWidth="1"/>
    <col min="5" max="5" width="8.6328125" style="23" customWidth="1"/>
    <col min="6" max="6" width="8.7265625" style="2" customWidth="1"/>
    <col min="7" max="7" width="8.81640625" style="6" bestFit="1" customWidth="1"/>
    <col min="8" max="8" width="7.6328125" style="6" customWidth="1"/>
    <col min="9" max="9" width="8.7265625" style="7" customWidth="1"/>
    <col min="10" max="16384" width="10.81640625" style="3"/>
  </cols>
  <sheetData>
    <row r="1" spans="1:9" x14ac:dyDescent="0.25">
      <c r="A1" s="3" t="s">
        <v>0</v>
      </c>
      <c r="E1" s="16"/>
      <c r="H1" s="19"/>
    </row>
    <row r="2" spans="1:9" ht="6" customHeight="1" x14ac:dyDescent="0.25">
      <c r="A2" s="3"/>
    </row>
    <row r="3" spans="1:9" s="5" customFormat="1" ht="12" customHeight="1" x14ac:dyDescent="0.25">
      <c r="A3" s="5" t="s">
        <v>12</v>
      </c>
      <c r="B3" s="17"/>
      <c r="C3" s="59" t="s">
        <v>13</v>
      </c>
      <c r="D3" s="22">
        <v>6.8</v>
      </c>
      <c r="E3" s="60"/>
      <c r="F3" s="4"/>
      <c r="G3" s="78">
        <f>'3,4 km'!G3:H3</f>
        <v>42832</v>
      </c>
      <c r="H3" s="78"/>
      <c r="I3" s="8"/>
    </row>
    <row r="4" spans="1:9" ht="6" customHeight="1" x14ac:dyDescent="0.25">
      <c r="A4" s="3"/>
    </row>
    <row r="5" spans="1:9" s="4" customFormat="1" ht="12.75" customHeight="1" x14ac:dyDescent="0.25">
      <c r="A5" s="9" t="s">
        <v>1</v>
      </c>
      <c r="B5" s="9" t="s">
        <v>2</v>
      </c>
      <c r="C5" s="9" t="s">
        <v>3</v>
      </c>
      <c r="D5" s="9" t="s">
        <v>4</v>
      </c>
      <c r="E5" s="61" t="s">
        <v>5</v>
      </c>
      <c r="F5" s="9" t="s">
        <v>7</v>
      </c>
      <c r="G5" s="9" t="s">
        <v>8</v>
      </c>
      <c r="H5" s="9" t="s">
        <v>6</v>
      </c>
      <c r="I5" s="10" t="s">
        <v>9</v>
      </c>
    </row>
    <row r="6" spans="1:9" ht="12.75" customHeight="1" x14ac:dyDescent="0.25">
      <c r="A6" s="11"/>
      <c r="B6" s="12">
        <f>SUBTOTAL(3,B7:B45)</f>
        <v>31</v>
      </c>
      <c r="C6" s="13"/>
      <c r="D6" s="14"/>
      <c r="E6" s="62"/>
      <c r="F6" s="14"/>
      <c r="G6" s="24"/>
      <c r="H6" s="14"/>
      <c r="I6" s="15"/>
    </row>
    <row r="7" spans="1:9" ht="13.5" customHeight="1" x14ac:dyDescent="0.25">
      <c r="A7" s="6">
        <v>1</v>
      </c>
      <c r="B7" s="1" t="s">
        <v>172</v>
      </c>
      <c r="C7" s="1" t="s">
        <v>190</v>
      </c>
      <c r="D7" s="2">
        <v>1996</v>
      </c>
      <c r="E7" s="23">
        <v>1.6044907407407407E-2</v>
      </c>
      <c r="F7" s="2" t="s">
        <v>90</v>
      </c>
      <c r="G7" s="6">
        <v>1</v>
      </c>
      <c r="H7" s="6">
        <v>419</v>
      </c>
      <c r="I7" s="23">
        <v>2.3595452069716774E-3</v>
      </c>
    </row>
    <row r="8" spans="1:9" ht="13.5" customHeight="1" x14ac:dyDescent="0.25">
      <c r="A8" s="6">
        <v>2</v>
      </c>
      <c r="B8" s="1" t="s">
        <v>62</v>
      </c>
      <c r="C8" s="1" t="s">
        <v>124</v>
      </c>
      <c r="D8" s="2">
        <v>1986</v>
      </c>
      <c r="E8" s="23">
        <v>1.8209837962962962E-2</v>
      </c>
      <c r="F8" s="2" t="s">
        <v>92</v>
      </c>
      <c r="G8" s="6">
        <v>1</v>
      </c>
      <c r="H8" s="6">
        <v>290</v>
      </c>
      <c r="I8" s="23">
        <v>2.6779173474945532E-3</v>
      </c>
    </row>
    <row r="9" spans="1:9" ht="13.5" customHeight="1" x14ac:dyDescent="0.25">
      <c r="A9" s="6">
        <v>3</v>
      </c>
      <c r="B9" s="1" t="s">
        <v>135</v>
      </c>
      <c r="C9" s="1" t="s">
        <v>190</v>
      </c>
      <c r="D9" s="2" t="s">
        <v>190</v>
      </c>
      <c r="E9" s="23">
        <v>1.8716666666666666E-2</v>
      </c>
      <c r="F9" s="2" t="s">
        <v>97</v>
      </c>
      <c r="G9" s="6">
        <v>1</v>
      </c>
      <c r="H9" s="6">
        <v>271</v>
      </c>
      <c r="I9" s="23">
        <v>2.7524509803921568E-3</v>
      </c>
    </row>
    <row r="10" spans="1:9" ht="13.5" customHeight="1" x14ac:dyDescent="0.25">
      <c r="A10" s="6">
        <v>4</v>
      </c>
      <c r="B10" s="1" t="s">
        <v>204</v>
      </c>
      <c r="C10" s="1" t="s">
        <v>184</v>
      </c>
      <c r="D10" s="2">
        <v>1967</v>
      </c>
      <c r="E10" s="23">
        <v>1.9098263888888887E-2</v>
      </c>
      <c r="F10" s="2" t="s">
        <v>99</v>
      </c>
      <c r="G10" s="6">
        <v>1</v>
      </c>
      <c r="H10" s="6">
        <v>429</v>
      </c>
      <c r="I10" s="23">
        <v>2.808568218954248E-3</v>
      </c>
    </row>
    <row r="11" spans="1:9" ht="13.5" customHeight="1" x14ac:dyDescent="0.25">
      <c r="A11" s="6">
        <v>5</v>
      </c>
      <c r="B11" s="1" t="s">
        <v>112</v>
      </c>
      <c r="C11" s="1" t="s">
        <v>37</v>
      </c>
      <c r="D11" s="2">
        <v>1980</v>
      </c>
      <c r="E11" s="23">
        <v>1.9884259259259258E-2</v>
      </c>
      <c r="F11" s="2" t="s">
        <v>94</v>
      </c>
      <c r="G11" s="6">
        <v>1</v>
      </c>
      <c r="H11" s="6">
        <v>276</v>
      </c>
      <c r="I11" s="23">
        <v>2.9245302287581702E-3</v>
      </c>
    </row>
    <row r="12" spans="1:9" ht="13.5" customHeight="1" x14ac:dyDescent="0.25">
      <c r="A12" s="6">
        <v>6</v>
      </c>
      <c r="B12" s="1" t="s">
        <v>67</v>
      </c>
      <c r="C12" s="1" t="s">
        <v>68</v>
      </c>
      <c r="D12" s="2">
        <v>1987</v>
      </c>
      <c r="E12" s="23">
        <v>2.0459143518518519E-2</v>
      </c>
      <c r="F12" s="2" t="s">
        <v>92</v>
      </c>
      <c r="G12" s="6">
        <v>2</v>
      </c>
      <c r="H12" s="6">
        <v>288</v>
      </c>
      <c r="I12" s="23">
        <v>3.0086975762527233E-3</v>
      </c>
    </row>
    <row r="13" spans="1:9" ht="13.5" customHeight="1" x14ac:dyDescent="0.25">
      <c r="A13" s="6">
        <v>7</v>
      </c>
      <c r="B13" s="1" t="s">
        <v>131</v>
      </c>
      <c r="C13" s="1" t="s">
        <v>132</v>
      </c>
      <c r="D13" s="2">
        <v>1961</v>
      </c>
      <c r="E13" s="23">
        <v>2.0750000000000001E-2</v>
      </c>
      <c r="F13" s="2" t="s">
        <v>10</v>
      </c>
      <c r="G13" s="6">
        <v>1</v>
      </c>
      <c r="H13" s="6">
        <v>416</v>
      </c>
      <c r="I13" s="23">
        <v>3.0514705882352944E-3</v>
      </c>
    </row>
    <row r="14" spans="1:9" ht="13.5" customHeight="1" x14ac:dyDescent="0.25">
      <c r="A14" s="6">
        <v>8</v>
      </c>
      <c r="B14" s="1" t="s">
        <v>40</v>
      </c>
      <c r="C14" s="1" t="s">
        <v>41</v>
      </c>
      <c r="D14" s="2">
        <v>1949</v>
      </c>
      <c r="E14" s="23">
        <v>2.2337384259259258E-2</v>
      </c>
      <c r="F14" s="2" t="s">
        <v>104</v>
      </c>
      <c r="G14" s="6">
        <v>1</v>
      </c>
      <c r="H14" s="6">
        <v>403</v>
      </c>
      <c r="I14" s="23">
        <v>3.2849094498910675E-3</v>
      </c>
    </row>
    <row r="15" spans="1:9" ht="13.5" customHeight="1" x14ac:dyDescent="0.25">
      <c r="A15" s="6">
        <v>9</v>
      </c>
      <c r="B15" s="1" t="s">
        <v>205</v>
      </c>
      <c r="C15" s="1" t="s">
        <v>184</v>
      </c>
      <c r="D15" s="2">
        <v>1967</v>
      </c>
      <c r="E15" s="23">
        <v>2.2708796296296293E-2</v>
      </c>
      <c r="F15" s="2" t="s">
        <v>99</v>
      </c>
      <c r="G15" s="6">
        <v>2</v>
      </c>
      <c r="H15" s="6">
        <v>428</v>
      </c>
      <c r="I15" s="23">
        <v>3.339528867102396E-3</v>
      </c>
    </row>
    <row r="16" spans="1:9" ht="13.5" customHeight="1" x14ac:dyDescent="0.25">
      <c r="A16" s="6">
        <v>10</v>
      </c>
      <c r="B16" s="1" t="s">
        <v>206</v>
      </c>
      <c r="C16" s="1" t="s">
        <v>190</v>
      </c>
      <c r="D16" s="2">
        <v>1989</v>
      </c>
      <c r="E16" s="23">
        <v>2.3215162037037038E-2</v>
      </c>
      <c r="F16" s="2" t="s">
        <v>90</v>
      </c>
      <c r="G16" s="6">
        <v>2</v>
      </c>
      <c r="H16" s="6">
        <v>435</v>
      </c>
      <c r="I16" s="23">
        <v>3.4139944172113293E-3</v>
      </c>
    </row>
    <row r="17" spans="1:9" ht="13.5" customHeight="1" x14ac:dyDescent="0.25">
      <c r="A17" s="6">
        <v>11</v>
      </c>
      <c r="B17" s="1" t="s">
        <v>69</v>
      </c>
      <c r="C17" s="1" t="s">
        <v>190</v>
      </c>
      <c r="D17" s="2">
        <v>1982</v>
      </c>
      <c r="E17" s="23">
        <v>2.3449537037037036E-2</v>
      </c>
      <c r="F17" s="21" t="s">
        <v>94</v>
      </c>
      <c r="G17" s="6">
        <v>2</v>
      </c>
      <c r="H17" s="6">
        <v>287</v>
      </c>
      <c r="I17" s="23">
        <v>3.4484613289760347E-3</v>
      </c>
    </row>
    <row r="18" spans="1:9" ht="13.5" customHeight="1" x14ac:dyDescent="0.25">
      <c r="A18" s="6">
        <v>12</v>
      </c>
      <c r="B18" s="1" t="s">
        <v>134</v>
      </c>
      <c r="C18" s="1" t="s">
        <v>190</v>
      </c>
      <c r="D18" s="2">
        <v>1970</v>
      </c>
      <c r="E18" s="23">
        <v>2.3759490740740741E-2</v>
      </c>
      <c r="F18" s="2" t="s">
        <v>97</v>
      </c>
      <c r="G18" s="6">
        <v>2</v>
      </c>
      <c r="H18" s="6">
        <v>417</v>
      </c>
      <c r="I18" s="23">
        <v>3.4940427559912854E-3</v>
      </c>
    </row>
    <row r="19" spans="1:9" ht="13.5" customHeight="1" x14ac:dyDescent="0.25">
      <c r="A19" s="6">
        <v>13</v>
      </c>
      <c r="B19" s="1" t="s">
        <v>70</v>
      </c>
      <c r="C19" s="1" t="s">
        <v>71</v>
      </c>
      <c r="D19" s="2">
        <v>1953</v>
      </c>
      <c r="E19" s="23">
        <v>2.377465277777778E-2</v>
      </c>
      <c r="F19" s="2" t="s">
        <v>102</v>
      </c>
      <c r="G19" s="6">
        <v>1</v>
      </c>
      <c r="H19" s="6">
        <v>286</v>
      </c>
      <c r="I19" s="23">
        <v>3.4962724673202618E-3</v>
      </c>
    </row>
    <row r="20" spans="1:9" ht="13.5" customHeight="1" x14ac:dyDescent="0.25">
      <c r="A20" s="6">
        <v>14</v>
      </c>
      <c r="B20" s="1" t="s">
        <v>107</v>
      </c>
      <c r="C20" s="1" t="s">
        <v>30</v>
      </c>
      <c r="D20" s="2">
        <v>1956</v>
      </c>
      <c r="E20" s="23">
        <v>2.4221759259259262E-2</v>
      </c>
      <c r="F20" s="2" t="s">
        <v>102</v>
      </c>
      <c r="G20" s="6">
        <v>2</v>
      </c>
      <c r="H20" s="6">
        <v>418</v>
      </c>
      <c r="I20" s="23">
        <v>3.5620234204793034E-3</v>
      </c>
    </row>
    <row r="21" spans="1:9" ht="13.5" customHeight="1" x14ac:dyDescent="0.25">
      <c r="A21" s="6">
        <v>15</v>
      </c>
      <c r="B21" s="1" t="s">
        <v>182</v>
      </c>
      <c r="C21" s="1" t="s">
        <v>183</v>
      </c>
      <c r="D21" s="2">
        <v>1982</v>
      </c>
      <c r="E21" s="23">
        <v>2.4257407407407408E-2</v>
      </c>
      <c r="F21" s="2" t="s">
        <v>94</v>
      </c>
      <c r="G21" s="6">
        <v>3</v>
      </c>
      <c r="H21" s="6">
        <v>436</v>
      </c>
      <c r="I21" s="23">
        <v>3.5672657952069719E-3</v>
      </c>
    </row>
    <row r="22" spans="1:9" ht="13.5" customHeight="1" x14ac:dyDescent="0.25">
      <c r="A22" s="6">
        <v>16</v>
      </c>
      <c r="B22" s="1" t="s">
        <v>207</v>
      </c>
      <c r="C22" s="1" t="s">
        <v>37</v>
      </c>
      <c r="D22" s="2">
        <v>1982</v>
      </c>
      <c r="E22" s="23">
        <v>2.4281944444444443E-2</v>
      </c>
      <c r="F22" s="2" t="s">
        <v>93</v>
      </c>
      <c r="G22" s="6">
        <v>1</v>
      </c>
      <c r="H22" s="6">
        <v>423</v>
      </c>
      <c r="I22" s="23">
        <v>3.5708741830065356E-3</v>
      </c>
    </row>
    <row r="23" spans="1:9" ht="13.5" customHeight="1" x14ac:dyDescent="0.25">
      <c r="A23" s="6">
        <v>17</v>
      </c>
      <c r="B23" s="1" t="s">
        <v>49</v>
      </c>
      <c r="C23" s="1" t="s">
        <v>190</v>
      </c>
      <c r="D23" s="2">
        <v>1964</v>
      </c>
      <c r="E23" s="23">
        <v>2.4309374999999998E-2</v>
      </c>
      <c r="F23" s="2" t="s">
        <v>99</v>
      </c>
      <c r="G23" s="6">
        <v>3</v>
      </c>
      <c r="H23" s="6">
        <v>279</v>
      </c>
      <c r="I23" s="23">
        <v>3.574908088235294E-3</v>
      </c>
    </row>
    <row r="24" spans="1:9" ht="13.5" customHeight="1" x14ac:dyDescent="0.25">
      <c r="A24" s="6">
        <v>18</v>
      </c>
      <c r="B24" s="1" t="s">
        <v>208</v>
      </c>
      <c r="C24" s="1" t="s">
        <v>68</v>
      </c>
      <c r="D24" s="2">
        <v>1986</v>
      </c>
      <c r="E24" s="23">
        <v>2.4445949074074071E-2</v>
      </c>
      <c r="F24" s="2" t="s">
        <v>92</v>
      </c>
      <c r="G24" s="6">
        <v>3</v>
      </c>
      <c r="H24" s="6">
        <v>437</v>
      </c>
      <c r="I24" s="23">
        <v>3.5949925108932461E-3</v>
      </c>
    </row>
    <row r="25" spans="1:9" ht="13.5" customHeight="1" x14ac:dyDescent="0.25">
      <c r="A25" s="6">
        <v>19</v>
      </c>
      <c r="B25" s="1" t="s">
        <v>209</v>
      </c>
      <c r="C25" s="1" t="s">
        <v>160</v>
      </c>
      <c r="D25" s="2">
        <v>1969</v>
      </c>
      <c r="E25" s="23">
        <v>2.6014814814814814E-2</v>
      </c>
      <c r="F25" s="2" t="s">
        <v>11</v>
      </c>
      <c r="G25" s="6">
        <v>1</v>
      </c>
      <c r="H25" s="6">
        <v>425</v>
      </c>
      <c r="I25" s="23">
        <v>3.8257080610021787E-3</v>
      </c>
    </row>
    <row r="26" spans="1:9" ht="13.5" customHeight="1" x14ac:dyDescent="0.25">
      <c r="A26" s="6">
        <v>20</v>
      </c>
      <c r="B26" s="1" t="s">
        <v>114</v>
      </c>
      <c r="C26" s="1" t="s">
        <v>50</v>
      </c>
      <c r="D26" s="2">
        <v>2004</v>
      </c>
      <c r="E26" s="23">
        <v>2.6235185185185184E-2</v>
      </c>
      <c r="F26" s="2" t="s">
        <v>85</v>
      </c>
      <c r="G26" s="6">
        <v>1</v>
      </c>
      <c r="H26" s="6">
        <v>427</v>
      </c>
      <c r="I26" s="23">
        <v>3.8581154684095859E-3</v>
      </c>
    </row>
    <row r="27" spans="1:9" ht="13.5" customHeight="1" x14ac:dyDescent="0.25">
      <c r="A27" s="6">
        <v>21</v>
      </c>
      <c r="B27" s="1" t="s">
        <v>61</v>
      </c>
      <c r="C27" s="1" t="s">
        <v>58</v>
      </c>
      <c r="D27" s="2">
        <v>2003</v>
      </c>
      <c r="E27" s="23">
        <v>2.6312731481481482E-2</v>
      </c>
      <c r="F27" s="21" t="s">
        <v>86</v>
      </c>
      <c r="G27" s="6">
        <v>1</v>
      </c>
      <c r="H27" s="6">
        <v>291</v>
      </c>
      <c r="I27" s="23">
        <v>3.8695193355119829E-3</v>
      </c>
    </row>
    <row r="28" spans="1:9" ht="13.5" customHeight="1" x14ac:dyDescent="0.25">
      <c r="A28" s="6">
        <v>22</v>
      </c>
      <c r="B28" s="1" t="s">
        <v>60</v>
      </c>
      <c r="C28" s="1" t="s">
        <v>58</v>
      </c>
      <c r="D28" s="2">
        <v>1951</v>
      </c>
      <c r="E28" s="23">
        <v>2.659537037037037E-2</v>
      </c>
      <c r="F28" s="2" t="s">
        <v>103</v>
      </c>
      <c r="G28" s="6">
        <v>1</v>
      </c>
      <c r="H28" s="6">
        <v>292</v>
      </c>
      <c r="I28" s="23">
        <v>3.9110838779956424E-3</v>
      </c>
    </row>
    <row r="29" spans="1:9" ht="13.5" customHeight="1" x14ac:dyDescent="0.25">
      <c r="A29" s="6">
        <v>23</v>
      </c>
      <c r="B29" s="1" t="s">
        <v>210</v>
      </c>
      <c r="C29" s="1" t="s">
        <v>160</v>
      </c>
      <c r="D29" s="2">
        <v>1964</v>
      </c>
      <c r="E29" s="23">
        <v>2.7205671296296297E-2</v>
      </c>
      <c r="F29" s="2" t="s">
        <v>98</v>
      </c>
      <c r="G29" s="6">
        <v>1</v>
      </c>
      <c r="H29" s="6">
        <v>424</v>
      </c>
      <c r="I29" s="23">
        <v>4.0008340141612199E-3</v>
      </c>
    </row>
    <row r="30" spans="1:9" ht="13.5" customHeight="1" x14ac:dyDescent="0.25">
      <c r="A30" s="6">
        <v>24</v>
      </c>
      <c r="B30" s="1" t="s">
        <v>42</v>
      </c>
      <c r="C30" s="1" t="s">
        <v>177</v>
      </c>
      <c r="D30" s="2">
        <v>1962</v>
      </c>
      <c r="E30" s="23">
        <v>2.7828935185185186E-2</v>
      </c>
      <c r="F30" s="2" t="s">
        <v>100</v>
      </c>
      <c r="G30" s="6">
        <v>1</v>
      </c>
      <c r="H30" s="6">
        <v>432</v>
      </c>
      <c r="I30" s="23">
        <v>4.0924904684095861E-3</v>
      </c>
    </row>
    <row r="31" spans="1:9" ht="13.5" customHeight="1" x14ac:dyDescent="0.25">
      <c r="A31" s="6">
        <v>25</v>
      </c>
      <c r="B31" s="1" t="s">
        <v>116</v>
      </c>
      <c r="C31" s="1" t="s">
        <v>190</v>
      </c>
      <c r="D31" s="2">
        <v>1952</v>
      </c>
      <c r="E31" s="23">
        <v>2.783402777777778E-2</v>
      </c>
      <c r="F31" s="2" t="s">
        <v>104</v>
      </c>
      <c r="G31" s="6">
        <v>2</v>
      </c>
      <c r="H31" s="6">
        <v>431</v>
      </c>
      <c r="I31" s="23">
        <v>4.0932393790849677E-3</v>
      </c>
    </row>
    <row r="32" spans="1:9" ht="13.5" customHeight="1" x14ac:dyDescent="0.25">
      <c r="A32" s="6">
        <v>26</v>
      </c>
      <c r="B32" s="1" t="s">
        <v>181</v>
      </c>
      <c r="C32" s="1" t="s">
        <v>190</v>
      </c>
      <c r="D32" s="2">
        <v>1984</v>
      </c>
      <c r="E32" s="23">
        <v>2.8302893518518515E-2</v>
      </c>
      <c r="F32" s="2" t="s">
        <v>91</v>
      </c>
      <c r="G32" s="6">
        <v>1</v>
      </c>
      <c r="H32" s="6">
        <v>438</v>
      </c>
      <c r="I32" s="23">
        <v>4.1621902233115468E-3</v>
      </c>
    </row>
    <row r="33" spans="1:9" ht="13.5" customHeight="1" x14ac:dyDescent="0.25">
      <c r="A33" s="6">
        <v>27</v>
      </c>
      <c r="B33" s="1" t="s">
        <v>155</v>
      </c>
      <c r="C33" s="1" t="s">
        <v>190</v>
      </c>
      <c r="D33" s="2">
        <v>1978</v>
      </c>
      <c r="E33" s="23">
        <v>2.8308101851851852E-2</v>
      </c>
      <c r="F33" s="2" t="s">
        <v>93</v>
      </c>
      <c r="G33" s="6">
        <v>2</v>
      </c>
      <c r="H33" s="6">
        <v>430</v>
      </c>
      <c r="I33" s="23">
        <v>4.162956154684096E-3</v>
      </c>
    </row>
    <row r="34" spans="1:9" ht="13.5" customHeight="1" x14ac:dyDescent="0.25">
      <c r="A34" s="6">
        <v>28</v>
      </c>
      <c r="B34" s="1" t="s">
        <v>178</v>
      </c>
      <c r="C34" s="1" t="s">
        <v>13</v>
      </c>
      <c r="D34" s="2">
        <v>1958</v>
      </c>
      <c r="E34" s="23">
        <v>2.8548842592592594E-2</v>
      </c>
      <c r="F34" s="2" t="s">
        <v>100</v>
      </c>
      <c r="G34" s="6">
        <v>2</v>
      </c>
      <c r="H34" s="6">
        <v>433</v>
      </c>
      <c r="I34" s="23">
        <v>4.1983592047930285E-3</v>
      </c>
    </row>
    <row r="35" spans="1:9" ht="13.5" customHeight="1" x14ac:dyDescent="0.25">
      <c r="A35" s="6">
        <v>29</v>
      </c>
      <c r="B35" s="1" t="s">
        <v>165</v>
      </c>
      <c r="C35" s="1" t="s">
        <v>160</v>
      </c>
      <c r="D35" s="2">
        <v>1963</v>
      </c>
      <c r="E35" s="23">
        <v>2.8726967592592592E-2</v>
      </c>
      <c r="F35" s="2" t="s">
        <v>98</v>
      </c>
      <c r="G35" s="6">
        <v>2</v>
      </c>
      <c r="H35" s="6">
        <v>421</v>
      </c>
      <c r="I35" s="23">
        <v>4.2245540577342047E-3</v>
      </c>
    </row>
    <row r="36" spans="1:9" x14ac:dyDescent="0.25">
      <c r="A36" s="6">
        <v>30</v>
      </c>
      <c r="B36" s="1" t="s">
        <v>159</v>
      </c>
      <c r="C36" s="1" t="s">
        <v>160</v>
      </c>
      <c r="D36" s="2">
        <v>1957</v>
      </c>
      <c r="E36" s="23">
        <v>2.8744444444444447E-2</v>
      </c>
      <c r="F36" s="2" t="s">
        <v>101</v>
      </c>
      <c r="G36" s="6">
        <v>1</v>
      </c>
      <c r="H36" s="6">
        <v>422</v>
      </c>
      <c r="I36" s="23">
        <v>4.2271241830065366E-3</v>
      </c>
    </row>
    <row r="37" spans="1:9" x14ac:dyDescent="0.25">
      <c r="A37" s="6">
        <v>31</v>
      </c>
      <c r="B37" s="1" t="s">
        <v>174</v>
      </c>
      <c r="C37" s="1" t="s">
        <v>21</v>
      </c>
      <c r="D37" s="2">
        <v>1963</v>
      </c>
      <c r="E37" s="23">
        <v>3.131377314814815E-2</v>
      </c>
      <c r="F37" s="2" t="s">
        <v>98</v>
      </c>
      <c r="G37" s="6">
        <v>3</v>
      </c>
      <c r="H37" s="6">
        <v>420</v>
      </c>
      <c r="I37" s="23">
        <v>4.6049666394335515E-3</v>
      </c>
    </row>
    <row r="38" spans="1:9" x14ac:dyDescent="0.25">
      <c r="I38" s="23"/>
    </row>
    <row r="39" spans="1:9" x14ac:dyDescent="0.25">
      <c r="H39" s="51"/>
      <c r="I39" s="23"/>
    </row>
    <row r="40" spans="1:9" x14ac:dyDescent="0.25">
      <c r="B40" s="6"/>
      <c r="C40" s="6"/>
      <c r="D40" s="6"/>
      <c r="E40" s="16"/>
      <c r="I40" s="6"/>
    </row>
  </sheetData>
  <autoFilter ref="A6:I188"/>
  <sortState ref="A7:I38">
    <sortCondition ref="E7:E38"/>
  </sortState>
  <mergeCells count="1"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Header>Erstellt von AK &amp;D&amp;RSeite &amp;P</oddHeader>
    <oddFooter>&amp;LSeite &amp;P&amp;CRC Vorwärts Speyer&amp;R&amp;F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:M49"/>
  <sheetViews>
    <sheetView zoomScaleNormal="100" zoomScalePageLayoutView="120" workbookViewId="0">
      <pane ySplit="6" topLeftCell="A7" activePane="bottomLeft" state="frozen"/>
      <selection activeCell="D3" sqref="D3"/>
      <selection pane="bottomLeft" activeCell="A6" sqref="A6"/>
    </sheetView>
  </sheetViews>
  <sheetFormatPr baseColWidth="10" defaultColWidth="10.81640625" defaultRowHeight="14.5" x14ac:dyDescent="0.25"/>
  <cols>
    <col min="1" max="1" width="7.7265625" style="6" customWidth="1"/>
    <col min="2" max="2" width="25.7265625" style="1" customWidth="1"/>
    <col min="3" max="3" width="29" style="1" customWidth="1"/>
    <col min="4" max="4" width="7.453125" style="2" customWidth="1"/>
    <col min="5" max="5" width="8.6328125" style="16" customWidth="1"/>
    <col min="6" max="6" width="8.7265625" style="2" customWidth="1"/>
    <col min="7" max="7" width="8.81640625" style="6" bestFit="1" customWidth="1"/>
    <col min="8" max="8" width="7.6328125" style="6" customWidth="1"/>
    <col min="9" max="9" width="8.7265625" style="7" customWidth="1"/>
    <col min="10" max="11" width="10.81640625" style="3" customWidth="1"/>
    <col min="12" max="16384" width="10.81640625" style="3"/>
  </cols>
  <sheetData>
    <row r="1" spans="1:13" x14ac:dyDescent="0.25">
      <c r="A1" s="3" t="s">
        <v>0</v>
      </c>
      <c r="H1" s="19"/>
    </row>
    <row r="2" spans="1:13" ht="6" customHeight="1" x14ac:dyDescent="0.25">
      <c r="A2" s="3"/>
      <c r="E2" s="23"/>
    </row>
    <row r="3" spans="1:13" s="5" customFormat="1" ht="12" customHeight="1" x14ac:dyDescent="0.25">
      <c r="A3" s="5" t="s">
        <v>12</v>
      </c>
      <c r="B3" s="17"/>
      <c r="C3" s="59" t="s">
        <v>13</v>
      </c>
      <c r="D3" s="22">
        <v>3.4</v>
      </c>
      <c r="E3" s="64"/>
      <c r="F3" s="4"/>
      <c r="G3" s="78">
        <v>42832</v>
      </c>
      <c r="H3" s="78"/>
      <c r="I3" s="8"/>
    </row>
    <row r="4" spans="1:13" ht="6" customHeight="1" x14ac:dyDescent="0.25">
      <c r="A4" s="3"/>
      <c r="E4" s="23"/>
    </row>
    <row r="5" spans="1:13" s="4" customFormat="1" x14ac:dyDescent="0.25">
      <c r="A5" s="9" t="s">
        <v>1</v>
      </c>
      <c r="B5" s="9" t="s">
        <v>2</v>
      </c>
      <c r="C5" s="9" t="s">
        <v>3</v>
      </c>
      <c r="D5" s="9" t="s">
        <v>4</v>
      </c>
      <c r="E5" s="65" t="s">
        <v>5</v>
      </c>
      <c r="F5" s="9" t="s">
        <v>7</v>
      </c>
      <c r="G5" s="9" t="s">
        <v>8</v>
      </c>
      <c r="H5" s="9" t="s">
        <v>6</v>
      </c>
      <c r="I5" s="10" t="s">
        <v>9</v>
      </c>
      <c r="K5" s="5"/>
      <c r="L5" s="5"/>
      <c r="M5" s="5"/>
    </row>
    <row r="6" spans="1:13" ht="10.5" customHeight="1" x14ac:dyDescent="0.25">
      <c r="A6" s="11"/>
      <c r="B6" s="12">
        <f>SUBTOTAL(3,B7:B970)</f>
        <v>30</v>
      </c>
      <c r="C6" s="13"/>
      <c r="D6" s="14"/>
      <c r="E6" s="66"/>
      <c r="F6" s="14"/>
      <c r="G6" s="24"/>
      <c r="H6" s="14"/>
      <c r="I6" s="15"/>
      <c r="J6" s="5"/>
      <c r="K6" s="5"/>
      <c r="L6" s="5"/>
      <c r="M6" s="5"/>
    </row>
    <row r="7" spans="1:13" x14ac:dyDescent="0.25">
      <c r="A7" s="6">
        <v>1</v>
      </c>
      <c r="B7" s="1" t="s">
        <v>173</v>
      </c>
      <c r="C7" s="1" t="s">
        <v>190</v>
      </c>
      <c r="D7" s="2">
        <v>1996</v>
      </c>
      <c r="E7" s="23">
        <v>7.6921296296296295E-3</v>
      </c>
      <c r="F7" s="2" t="s">
        <v>90</v>
      </c>
      <c r="G7" s="6">
        <v>1</v>
      </c>
      <c r="H7" s="6">
        <v>375</v>
      </c>
      <c r="I7" s="23">
        <v>2.2623910675381264E-3</v>
      </c>
      <c r="J7" s="5"/>
      <c r="K7" s="5"/>
      <c r="L7" s="5"/>
      <c r="M7" s="5"/>
    </row>
    <row r="8" spans="1:13" x14ac:dyDescent="0.25">
      <c r="A8" s="6">
        <v>2</v>
      </c>
      <c r="B8" s="1" t="s">
        <v>169</v>
      </c>
      <c r="C8" s="1" t="s">
        <v>13</v>
      </c>
      <c r="D8" s="2">
        <v>1965</v>
      </c>
      <c r="E8" s="23">
        <v>8.2965277777777777E-3</v>
      </c>
      <c r="F8" s="2" t="s">
        <v>99</v>
      </c>
      <c r="G8" s="6">
        <v>1</v>
      </c>
      <c r="H8" s="58">
        <v>121</v>
      </c>
      <c r="I8" s="23">
        <v>2.4401552287581698E-3</v>
      </c>
      <c r="J8" s="5"/>
      <c r="K8" s="5"/>
      <c r="L8" s="5"/>
      <c r="M8" s="5"/>
    </row>
    <row r="9" spans="1:13" x14ac:dyDescent="0.25">
      <c r="A9" s="6">
        <v>3</v>
      </c>
      <c r="B9" s="1" t="s">
        <v>76</v>
      </c>
      <c r="C9" s="1" t="s">
        <v>54</v>
      </c>
      <c r="D9" s="2">
        <v>2001</v>
      </c>
      <c r="E9" s="23">
        <v>8.4074074074074068E-3</v>
      </c>
      <c r="F9" s="2" t="s">
        <v>87</v>
      </c>
      <c r="G9" s="6">
        <v>1</v>
      </c>
      <c r="H9" s="6">
        <v>339</v>
      </c>
      <c r="I9" s="23">
        <v>2.4727668845315903E-3</v>
      </c>
      <c r="J9" s="5"/>
      <c r="K9" s="5"/>
      <c r="L9" s="5"/>
      <c r="M9" s="5"/>
    </row>
    <row r="10" spans="1:13" x14ac:dyDescent="0.25">
      <c r="A10" s="6">
        <v>4</v>
      </c>
      <c r="B10" s="1" t="s">
        <v>187</v>
      </c>
      <c r="C10" s="1" t="s">
        <v>78</v>
      </c>
      <c r="D10" s="2">
        <v>1973</v>
      </c>
      <c r="E10" s="23">
        <v>8.5842592592592585E-3</v>
      </c>
      <c r="F10" s="2" t="s">
        <v>96</v>
      </c>
      <c r="G10" s="6">
        <v>1</v>
      </c>
      <c r="H10" s="6">
        <v>385</v>
      </c>
      <c r="I10" s="23">
        <v>2.5247821350762524E-3</v>
      </c>
      <c r="J10" s="5"/>
      <c r="K10" s="5"/>
      <c r="L10" s="5"/>
      <c r="M10" s="5"/>
    </row>
    <row r="11" spans="1:13" x14ac:dyDescent="0.25">
      <c r="A11" s="6">
        <v>5</v>
      </c>
      <c r="B11" s="1" t="s">
        <v>185</v>
      </c>
      <c r="C11" s="1" t="s">
        <v>39</v>
      </c>
      <c r="D11" s="2">
        <v>2002</v>
      </c>
      <c r="E11" s="23">
        <v>8.6687500000000011E-3</v>
      </c>
      <c r="F11" s="2" t="s">
        <v>86</v>
      </c>
      <c r="G11" s="6">
        <v>1</v>
      </c>
      <c r="H11" s="6">
        <v>381</v>
      </c>
      <c r="I11" s="23">
        <v>2.5496323529411767E-3</v>
      </c>
      <c r="J11" s="5"/>
      <c r="K11" s="5"/>
      <c r="L11" s="5"/>
      <c r="M11" s="5"/>
    </row>
    <row r="12" spans="1:13" x14ac:dyDescent="0.25">
      <c r="A12" s="6">
        <v>6</v>
      </c>
      <c r="B12" s="1" t="s">
        <v>77</v>
      </c>
      <c r="C12" s="1" t="s">
        <v>54</v>
      </c>
      <c r="D12" s="2">
        <v>1962</v>
      </c>
      <c r="E12" s="23">
        <v>9.0575231481481496E-3</v>
      </c>
      <c r="F12" s="2" t="s">
        <v>10</v>
      </c>
      <c r="G12" s="6">
        <v>1</v>
      </c>
      <c r="H12" s="6">
        <v>340</v>
      </c>
      <c r="I12" s="23">
        <v>2.6639773965141619E-3</v>
      </c>
      <c r="J12" s="5"/>
      <c r="K12" s="5"/>
      <c r="L12" s="5"/>
      <c r="M12" s="5"/>
    </row>
    <row r="13" spans="1:13" x14ac:dyDescent="0.25">
      <c r="A13" s="6">
        <v>7</v>
      </c>
      <c r="B13" s="1" t="s">
        <v>73</v>
      </c>
      <c r="C13" s="1" t="s">
        <v>74</v>
      </c>
      <c r="D13" s="2">
        <v>2002</v>
      </c>
      <c r="E13" s="23">
        <v>9.0699074074074067E-3</v>
      </c>
      <c r="F13" s="2" t="s">
        <v>86</v>
      </c>
      <c r="G13" s="6">
        <v>2</v>
      </c>
      <c r="H13" s="6">
        <v>382</v>
      </c>
      <c r="I13" s="23">
        <v>2.6676198257080609E-3</v>
      </c>
      <c r="J13" s="5"/>
      <c r="K13" s="5"/>
      <c r="L13" s="5"/>
      <c r="M13" s="5"/>
    </row>
    <row r="14" spans="1:13" x14ac:dyDescent="0.25">
      <c r="A14" s="6">
        <v>8</v>
      </c>
      <c r="B14" s="1" t="s">
        <v>56</v>
      </c>
      <c r="C14" s="1" t="s">
        <v>120</v>
      </c>
      <c r="D14" s="2">
        <v>2001</v>
      </c>
      <c r="E14" s="23">
        <v>9.5832175925925928E-3</v>
      </c>
      <c r="F14" s="2" t="s">
        <v>87</v>
      </c>
      <c r="G14" s="6">
        <v>2</v>
      </c>
      <c r="H14" s="6">
        <v>374</v>
      </c>
      <c r="I14" s="23">
        <v>2.8185934095860568E-3</v>
      </c>
      <c r="J14" s="5"/>
      <c r="K14" s="5"/>
      <c r="L14" s="5"/>
      <c r="M14" s="5"/>
    </row>
    <row r="15" spans="1:13" x14ac:dyDescent="0.25">
      <c r="A15" s="6">
        <v>9</v>
      </c>
      <c r="B15" s="1" t="s">
        <v>152</v>
      </c>
      <c r="C15" s="1" t="s">
        <v>111</v>
      </c>
      <c r="D15" s="2">
        <v>1953</v>
      </c>
      <c r="E15" s="23">
        <v>1.0447453703703704E-2</v>
      </c>
      <c r="F15" s="2" t="s">
        <v>102</v>
      </c>
      <c r="G15" s="6">
        <v>1</v>
      </c>
      <c r="H15" s="6">
        <v>372</v>
      </c>
      <c r="I15" s="23">
        <v>3.0727805010893248E-3</v>
      </c>
      <c r="J15" s="5"/>
      <c r="K15" s="5"/>
      <c r="L15" s="5"/>
      <c r="M15" s="5"/>
    </row>
    <row r="16" spans="1:13" x14ac:dyDescent="0.25">
      <c r="A16" s="6">
        <v>10</v>
      </c>
      <c r="B16" s="1" t="s">
        <v>123</v>
      </c>
      <c r="C16" s="1" t="s">
        <v>122</v>
      </c>
      <c r="D16" s="2">
        <v>2001</v>
      </c>
      <c r="E16" s="23">
        <v>1.0516782407407409E-2</v>
      </c>
      <c r="F16" s="2" t="s">
        <v>87</v>
      </c>
      <c r="G16" s="6">
        <v>3</v>
      </c>
      <c r="H16" s="6">
        <v>384</v>
      </c>
      <c r="I16" s="23">
        <v>3.0931712962962966E-3</v>
      </c>
      <c r="J16" s="5"/>
      <c r="K16" s="5"/>
      <c r="L16" s="5"/>
      <c r="M16" s="5"/>
    </row>
    <row r="17" spans="1:13" x14ac:dyDescent="0.25">
      <c r="A17" s="6">
        <v>11</v>
      </c>
      <c r="B17" s="1" t="s">
        <v>105</v>
      </c>
      <c r="C17" s="1" t="s">
        <v>52</v>
      </c>
      <c r="D17" s="2">
        <v>1958</v>
      </c>
      <c r="E17" s="23">
        <v>1.0966087962962964E-2</v>
      </c>
      <c r="F17" s="2" t="s">
        <v>10</v>
      </c>
      <c r="G17" s="6">
        <v>2</v>
      </c>
      <c r="H17" s="6">
        <v>334</v>
      </c>
      <c r="I17" s="23">
        <v>3.2253199891067543E-3</v>
      </c>
      <c r="J17" s="5"/>
      <c r="K17" s="5"/>
      <c r="L17" s="5"/>
      <c r="M17" s="5"/>
    </row>
    <row r="18" spans="1:13" x14ac:dyDescent="0.25">
      <c r="A18" s="6">
        <v>12</v>
      </c>
      <c r="B18" s="1" t="s">
        <v>121</v>
      </c>
      <c r="C18" s="1" t="s">
        <v>122</v>
      </c>
      <c r="D18" s="2">
        <v>2006</v>
      </c>
      <c r="E18" s="23">
        <v>1.1323032407407408E-2</v>
      </c>
      <c r="F18" s="2" t="s">
        <v>84</v>
      </c>
      <c r="G18" s="6">
        <v>1</v>
      </c>
      <c r="H18" s="6">
        <v>383</v>
      </c>
      <c r="I18" s="23">
        <v>3.330303649237473E-3</v>
      </c>
      <c r="J18" s="5"/>
      <c r="K18" s="5"/>
      <c r="L18" s="5"/>
      <c r="M18" s="5"/>
    </row>
    <row r="19" spans="1:13" x14ac:dyDescent="0.25">
      <c r="A19" s="6">
        <v>13</v>
      </c>
      <c r="B19" s="1" t="s">
        <v>117</v>
      </c>
      <c r="C19" s="1" t="s">
        <v>190</v>
      </c>
      <c r="D19" s="2">
        <v>2008</v>
      </c>
      <c r="E19" s="23">
        <v>1.1345370370370372E-2</v>
      </c>
      <c r="F19" s="2" t="s">
        <v>83</v>
      </c>
      <c r="G19" s="6">
        <v>1</v>
      </c>
      <c r="H19" s="6">
        <v>380</v>
      </c>
      <c r="I19" s="23">
        <v>3.3368736383442271E-3</v>
      </c>
      <c r="J19" s="5"/>
      <c r="K19" s="5"/>
      <c r="L19" s="5"/>
      <c r="M19" s="5"/>
    </row>
    <row r="20" spans="1:13" x14ac:dyDescent="0.25">
      <c r="A20" s="6">
        <v>14</v>
      </c>
      <c r="B20" s="1" t="s">
        <v>119</v>
      </c>
      <c r="C20" s="1" t="s">
        <v>13</v>
      </c>
      <c r="D20" s="2">
        <v>1971</v>
      </c>
      <c r="E20" s="23">
        <v>1.1365046296296297E-2</v>
      </c>
      <c r="F20" s="2" t="s">
        <v>97</v>
      </c>
      <c r="G20" s="6">
        <v>1</v>
      </c>
      <c r="H20" s="6">
        <v>379</v>
      </c>
      <c r="I20" s="23">
        <v>3.3426606753812638E-3</v>
      </c>
      <c r="J20" s="5"/>
      <c r="K20" s="5"/>
      <c r="L20" s="5"/>
      <c r="M20" s="5"/>
    </row>
    <row r="21" spans="1:13" x14ac:dyDescent="0.25">
      <c r="A21" s="6">
        <v>15</v>
      </c>
      <c r="B21" s="1" t="s">
        <v>211</v>
      </c>
      <c r="C21" s="1" t="s">
        <v>190</v>
      </c>
      <c r="D21" s="2">
        <v>1969</v>
      </c>
      <c r="E21" s="23">
        <v>1.1794328703703704E-2</v>
      </c>
      <c r="F21" s="2" t="s">
        <v>97</v>
      </c>
      <c r="G21" s="6">
        <v>2</v>
      </c>
      <c r="H21" s="6">
        <v>341</v>
      </c>
      <c r="I21" s="23">
        <v>3.468920206971678E-3</v>
      </c>
      <c r="J21" s="5"/>
      <c r="K21" s="5"/>
      <c r="L21" s="5"/>
      <c r="M21" s="5"/>
    </row>
    <row r="22" spans="1:13" x14ac:dyDescent="0.25">
      <c r="A22" s="6">
        <v>16</v>
      </c>
      <c r="B22" s="1" t="s">
        <v>145</v>
      </c>
      <c r="C22" s="1" t="s">
        <v>111</v>
      </c>
      <c r="D22" s="2">
        <v>1966</v>
      </c>
      <c r="E22" s="23">
        <v>1.2149999999999999E-2</v>
      </c>
      <c r="F22" s="2" t="s">
        <v>99</v>
      </c>
      <c r="G22" s="6">
        <v>2</v>
      </c>
      <c r="H22" s="6">
        <v>371</v>
      </c>
      <c r="I22" s="23">
        <v>3.5735294117647059E-3</v>
      </c>
      <c r="J22" s="5"/>
      <c r="K22" s="5"/>
      <c r="L22" s="5"/>
      <c r="M22" s="5"/>
    </row>
    <row r="23" spans="1:13" x14ac:dyDescent="0.25">
      <c r="A23" s="6">
        <v>17</v>
      </c>
      <c r="B23" s="1" t="s">
        <v>29</v>
      </c>
      <c r="C23" s="1" t="s">
        <v>28</v>
      </c>
      <c r="D23" s="2">
        <v>1952</v>
      </c>
      <c r="E23" s="23">
        <v>1.2574421296296297E-2</v>
      </c>
      <c r="F23" s="2" t="s">
        <v>104</v>
      </c>
      <c r="G23" s="6">
        <v>1</v>
      </c>
      <c r="H23" s="6">
        <v>321</v>
      </c>
      <c r="I23" s="23">
        <v>3.6983592047930285E-3</v>
      </c>
      <c r="J23" s="5"/>
      <c r="K23" s="5"/>
      <c r="L23" s="5"/>
      <c r="M23" s="5"/>
    </row>
    <row r="24" spans="1:13" x14ac:dyDescent="0.25">
      <c r="A24" s="6">
        <v>18</v>
      </c>
      <c r="B24" s="1" t="s">
        <v>136</v>
      </c>
      <c r="C24" s="1" t="s">
        <v>190</v>
      </c>
      <c r="D24" s="2">
        <v>1975</v>
      </c>
      <c r="E24" s="23">
        <v>1.3470254629629629E-2</v>
      </c>
      <c r="F24" s="2" t="s">
        <v>95</v>
      </c>
      <c r="G24" s="6">
        <v>1</v>
      </c>
      <c r="H24" s="51">
        <v>366</v>
      </c>
      <c r="I24" s="23">
        <v>3.9618395969498905E-3</v>
      </c>
      <c r="J24" s="5"/>
      <c r="K24" s="5"/>
      <c r="L24" s="5"/>
      <c r="M24" s="5"/>
    </row>
    <row r="25" spans="1:13" x14ac:dyDescent="0.25">
      <c r="A25" s="6">
        <v>19</v>
      </c>
      <c r="B25" s="1" t="s">
        <v>167</v>
      </c>
      <c r="C25" s="1" t="s">
        <v>168</v>
      </c>
      <c r="D25" s="2">
        <v>1970</v>
      </c>
      <c r="E25" s="23">
        <v>1.3483217592592592E-2</v>
      </c>
      <c r="F25" s="2" t="s">
        <v>11</v>
      </c>
      <c r="G25" s="6">
        <v>1</v>
      </c>
      <c r="H25" s="6">
        <v>376</v>
      </c>
      <c r="I25" s="23">
        <v>3.965652233115468E-3</v>
      </c>
      <c r="J25" s="5"/>
      <c r="K25" s="5"/>
      <c r="L25" s="5"/>
      <c r="M25" s="5"/>
    </row>
    <row r="26" spans="1:13" x14ac:dyDescent="0.25">
      <c r="A26" s="6">
        <v>20</v>
      </c>
      <c r="B26" s="1" t="s">
        <v>212</v>
      </c>
      <c r="C26" s="1" t="s">
        <v>190</v>
      </c>
      <c r="D26" s="2">
        <v>1981</v>
      </c>
      <c r="E26" s="23">
        <v>1.3491782407407407E-2</v>
      </c>
      <c r="F26" s="2" t="s">
        <v>94</v>
      </c>
      <c r="G26" s="6">
        <v>1</v>
      </c>
      <c r="H26" s="6">
        <v>378</v>
      </c>
      <c r="I26" s="23">
        <v>3.968171296296296E-3</v>
      </c>
      <c r="J26" s="5"/>
      <c r="K26" s="5"/>
      <c r="L26" s="5"/>
      <c r="M26" s="5"/>
    </row>
    <row r="27" spans="1:13" x14ac:dyDescent="0.25">
      <c r="A27" s="6">
        <v>21</v>
      </c>
      <c r="B27" s="1" t="s">
        <v>140</v>
      </c>
      <c r="C27" s="1" t="s">
        <v>132</v>
      </c>
      <c r="D27" s="2">
        <v>1992</v>
      </c>
      <c r="E27" s="23">
        <v>1.3553125000000001E-2</v>
      </c>
      <c r="F27" s="2" t="s">
        <v>89</v>
      </c>
      <c r="G27" s="6">
        <v>1</v>
      </c>
      <c r="H27" s="6">
        <v>370</v>
      </c>
      <c r="I27" s="23">
        <v>3.9862132352941181E-3</v>
      </c>
      <c r="J27" s="5"/>
      <c r="K27" s="5"/>
      <c r="L27" s="5"/>
      <c r="M27" s="5"/>
    </row>
    <row r="28" spans="1:13" x14ac:dyDescent="0.25">
      <c r="A28" s="6">
        <v>22</v>
      </c>
      <c r="B28" s="1" t="s">
        <v>113</v>
      </c>
      <c r="C28" s="1" t="s">
        <v>50</v>
      </c>
      <c r="D28" s="2">
        <v>1958</v>
      </c>
      <c r="E28" s="23">
        <v>1.4221527777777777E-2</v>
      </c>
      <c r="F28" s="2" t="s">
        <v>10</v>
      </c>
      <c r="G28" s="6">
        <v>3</v>
      </c>
      <c r="H28" s="6">
        <v>426</v>
      </c>
      <c r="I28" s="23">
        <v>4.1828022875816991E-3</v>
      </c>
      <c r="J28" s="5"/>
      <c r="K28" s="5"/>
      <c r="L28" s="5"/>
      <c r="M28" s="5"/>
    </row>
    <row r="29" spans="1:13" x14ac:dyDescent="0.25">
      <c r="A29" s="6">
        <v>23</v>
      </c>
      <c r="B29" s="1" t="s">
        <v>137</v>
      </c>
      <c r="C29" s="1" t="s">
        <v>190</v>
      </c>
      <c r="D29" s="2">
        <v>1990</v>
      </c>
      <c r="E29" s="23">
        <v>1.4287500000000002E-2</v>
      </c>
      <c r="F29" s="2" t="s">
        <v>89</v>
      </c>
      <c r="G29" s="6">
        <v>2</v>
      </c>
      <c r="H29" s="6">
        <v>369</v>
      </c>
      <c r="I29" s="23">
        <v>4.2022058823529421E-3</v>
      </c>
      <c r="J29" s="5"/>
      <c r="K29" s="5"/>
      <c r="L29" s="5"/>
      <c r="M29" s="5"/>
    </row>
    <row r="30" spans="1:13" x14ac:dyDescent="0.25">
      <c r="A30" s="6">
        <v>24</v>
      </c>
      <c r="B30" s="1" t="s">
        <v>164</v>
      </c>
      <c r="C30" s="1" t="s">
        <v>58</v>
      </c>
      <c r="D30" s="2">
        <v>1962</v>
      </c>
      <c r="E30" s="23">
        <v>1.4509722222222221E-2</v>
      </c>
      <c r="F30" s="2" t="s">
        <v>100</v>
      </c>
      <c r="G30" s="6">
        <v>1</v>
      </c>
      <c r="H30" s="6">
        <v>346</v>
      </c>
      <c r="I30" s="23">
        <v>4.2675653594771235E-3</v>
      </c>
      <c r="J30" s="5"/>
      <c r="K30" s="5"/>
      <c r="L30" s="5"/>
      <c r="M30" s="5"/>
    </row>
    <row r="31" spans="1:13" x14ac:dyDescent="0.25">
      <c r="A31" s="6">
        <v>25</v>
      </c>
      <c r="B31" s="1" t="s">
        <v>55</v>
      </c>
      <c r="C31" s="1" t="s">
        <v>120</v>
      </c>
      <c r="D31" s="2">
        <v>1972</v>
      </c>
      <c r="E31" s="23">
        <v>1.4515393518518519E-2</v>
      </c>
      <c r="F31" s="2" t="s">
        <v>11</v>
      </c>
      <c r="G31" s="6">
        <v>2</v>
      </c>
      <c r="H31" s="6">
        <v>373</v>
      </c>
      <c r="I31" s="23">
        <v>4.2692333877995649E-3</v>
      </c>
      <c r="J31" s="5"/>
      <c r="K31" s="5"/>
      <c r="L31" s="5"/>
      <c r="M31" s="5"/>
    </row>
    <row r="32" spans="1:13" x14ac:dyDescent="0.25">
      <c r="A32" s="6">
        <v>26</v>
      </c>
      <c r="B32" s="1" t="s">
        <v>143</v>
      </c>
      <c r="C32" s="1" t="s">
        <v>130</v>
      </c>
      <c r="D32" s="2">
        <v>1993</v>
      </c>
      <c r="E32" s="23">
        <v>1.5215624999999998E-2</v>
      </c>
      <c r="F32" s="2" t="s">
        <v>89</v>
      </c>
      <c r="G32" s="6">
        <v>3</v>
      </c>
      <c r="H32" s="6">
        <v>368</v>
      </c>
      <c r="I32" s="23">
        <v>4.4751838235294111E-3</v>
      </c>
      <c r="J32" s="5"/>
      <c r="K32" s="5"/>
      <c r="L32" s="5"/>
      <c r="M32" s="5"/>
    </row>
    <row r="33" spans="1:13" x14ac:dyDescent="0.25">
      <c r="A33" s="6">
        <v>27</v>
      </c>
      <c r="B33" s="1" t="s">
        <v>133</v>
      </c>
      <c r="C33" s="1" t="s">
        <v>132</v>
      </c>
      <c r="D33" s="2">
        <v>1978</v>
      </c>
      <c r="E33" s="23">
        <v>1.533460648148148E-2</v>
      </c>
      <c r="F33" s="2" t="s">
        <v>93</v>
      </c>
      <c r="G33" s="6">
        <v>1</v>
      </c>
      <c r="H33" s="6">
        <v>365</v>
      </c>
      <c r="I33" s="23">
        <v>4.5101783769063179E-3</v>
      </c>
      <c r="J33" s="5"/>
      <c r="K33" s="5"/>
      <c r="L33" s="5"/>
      <c r="M33" s="5"/>
    </row>
    <row r="34" spans="1:13" x14ac:dyDescent="0.25">
      <c r="A34" s="6">
        <v>28</v>
      </c>
      <c r="B34" s="1" t="s">
        <v>27</v>
      </c>
      <c r="C34" s="1" t="s">
        <v>28</v>
      </c>
      <c r="D34" s="2">
        <v>1952</v>
      </c>
      <c r="E34" s="23">
        <v>1.5366898148148149E-2</v>
      </c>
      <c r="F34" s="2" t="s">
        <v>103</v>
      </c>
      <c r="G34" s="6">
        <v>1</v>
      </c>
      <c r="H34" s="6">
        <v>322</v>
      </c>
      <c r="I34" s="23">
        <v>4.5196759259259261E-3</v>
      </c>
      <c r="J34" s="5"/>
      <c r="K34" s="5"/>
      <c r="L34" s="5"/>
      <c r="M34" s="5"/>
    </row>
    <row r="35" spans="1:13" x14ac:dyDescent="0.25">
      <c r="A35" s="6">
        <v>29</v>
      </c>
      <c r="B35" s="1" t="s">
        <v>144</v>
      </c>
      <c r="C35" s="1" t="s">
        <v>130</v>
      </c>
      <c r="D35" s="2">
        <v>1989</v>
      </c>
      <c r="E35" s="23">
        <v>1.5392708333333333E-2</v>
      </c>
      <c r="F35" s="2" t="s">
        <v>90</v>
      </c>
      <c r="G35" s="6">
        <v>2</v>
      </c>
      <c r="H35" s="6">
        <v>367</v>
      </c>
      <c r="I35" s="23">
        <v>4.5272671568627448E-3</v>
      </c>
      <c r="J35" s="5"/>
      <c r="K35" s="5"/>
      <c r="L35" s="5"/>
      <c r="M35" s="5"/>
    </row>
    <row r="36" spans="1:13" x14ac:dyDescent="0.25">
      <c r="A36" s="6">
        <v>30</v>
      </c>
      <c r="B36" s="1" t="s">
        <v>213</v>
      </c>
      <c r="C36" s="1" t="s">
        <v>50</v>
      </c>
      <c r="D36" s="2">
        <v>2006</v>
      </c>
      <c r="E36" s="16">
        <v>1.545324074074074E-2</v>
      </c>
      <c r="F36" s="2" t="s">
        <v>84</v>
      </c>
      <c r="G36" s="6">
        <v>2</v>
      </c>
      <c r="H36" s="6">
        <v>377</v>
      </c>
      <c r="I36" s="7">
        <v>4.5450708061002178E-3</v>
      </c>
      <c r="J36" s="5"/>
      <c r="K36" s="5"/>
      <c r="L36" s="5"/>
      <c r="M36" s="5"/>
    </row>
    <row r="37" spans="1:13" x14ac:dyDescent="0.25">
      <c r="J37" s="5"/>
      <c r="K37" s="5"/>
      <c r="L37" s="5"/>
      <c r="M37" s="5"/>
    </row>
    <row r="38" spans="1:13" x14ac:dyDescent="0.25">
      <c r="J38" s="5"/>
      <c r="K38" s="5"/>
      <c r="L38" s="5"/>
      <c r="M38" s="5"/>
    </row>
    <row r="39" spans="1:13" x14ac:dyDescent="0.25">
      <c r="J39" s="5"/>
      <c r="K39" s="5"/>
      <c r="L39" s="5"/>
      <c r="M39" s="5"/>
    </row>
    <row r="40" spans="1:13" x14ac:dyDescent="0.25">
      <c r="J40" s="5"/>
      <c r="K40" s="5"/>
      <c r="L40" s="5"/>
      <c r="M40" s="5"/>
    </row>
    <row r="41" spans="1:13" x14ac:dyDescent="0.25">
      <c r="J41" s="5"/>
      <c r="K41" s="5"/>
      <c r="L41" s="5"/>
      <c r="M41" s="5"/>
    </row>
    <row r="42" spans="1:13" x14ac:dyDescent="0.25">
      <c r="J42" s="5"/>
      <c r="K42" s="5"/>
      <c r="L42" s="5"/>
      <c r="M42" s="5"/>
    </row>
    <row r="43" spans="1:13" x14ac:dyDescent="0.25">
      <c r="J43" s="5"/>
      <c r="K43" s="5"/>
      <c r="L43" s="5"/>
      <c r="M43" s="5"/>
    </row>
    <row r="44" spans="1:13" x14ac:dyDescent="0.25">
      <c r="J44" s="5"/>
      <c r="K44" s="5"/>
      <c r="L44" s="5"/>
      <c r="M44" s="5"/>
    </row>
    <row r="45" spans="1:13" x14ac:dyDescent="0.25">
      <c r="J45" s="5"/>
      <c r="K45" s="5"/>
      <c r="L45" s="5"/>
      <c r="M45" s="5"/>
    </row>
    <row r="46" spans="1:13" x14ac:dyDescent="0.25">
      <c r="J46" s="5"/>
      <c r="K46" s="5"/>
      <c r="L46" s="5"/>
      <c r="M46" s="5"/>
    </row>
    <row r="47" spans="1:13" x14ac:dyDescent="0.25">
      <c r="J47" s="5"/>
      <c r="K47" s="5"/>
      <c r="L47" s="5"/>
      <c r="M47" s="5"/>
    </row>
    <row r="48" spans="1:13" x14ac:dyDescent="0.25">
      <c r="J48" s="5"/>
      <c r="K48" s="5"/>
      <c r="L48" s="5"/>
      <c r="M48" s="5"/>
    </row>
    <row r="49" spans="10:13" x14ac:dyDescent="0.25">
      <c r="J49" s="5"/>
      <c r="K49" s="5"/>
      <c r="L49" s="5"/>
      <c r="M49" s="5"/>
    </row>
  </sheetData>
  <autoFilter ref="A6:I171">
    <sortState ref="A7:I49">
      <sortCondition ref="F6:F171"/>
    </sortState>
  </autoFilter>
  <sortState ref="A7:I35">
    <sortCondition ref="E7:E35"/>
  </sortState>
  <mergeCells count="1"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Header>Erstellt von AK &amp;D&amp;RSeite &amp;P</oddHeader>
    <oddFooter>&amp;L&amp;"Calibri,Standard"&amp;9&amp;F - &amp;A&amp;C&amp;"Calibri,Standard"&amp;9RC Vorwärts Speyer&amp;R&amp;"Calibri,Standard"&amp;9Seite 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6"/>
  <sheetViews>
    <sheetView workbookViewId="0"/>
  </sheetViews>
  <sheetFormatPr baseColWidth="10" defaultRowHeight="12.5" x14ac:dyDescent="0.25"/>
  <cols>
    <col min="1" max="1" width="4.81640625" style="20" customWidth="1"/>
    <col min="2" max="2" width="25.26953125" customWidth="1"/>
    <col min="3" max="3" width="23.1796875" bestFit="1" customWidth="1"/>
    <col min="4" max="4" width="7.81640625" style="20" customWidth="1"/>
    <col min="5" max="5" width="11.26953125" style="20" customWidth="1"/>
    <col min="6" max="6" width="7.81640625" style="20" customWidth="1"/>
  </cols>
  <sheetData>
    <row r="1" spans="1:6" ht="14.5" x14ac:dyDescent="0.25">
      <c r="B1" s="3"/>
      <c r="C1" s="1"/>
      <c r="D1" s="2"/>
    </row>
    <row r="2" spans="1:6" ht="14.5" x14ac:dyDescent="0.25">
      <c r="A2" s="3" t="s">
        <v>189</v>
      </c>
      <c r="B2" s="3"/>
      <c r="C2" s="1"/>
      <c r="D2" s="2"/>
    </row>
    <row r="3" spans="1:6" ht="14.5" x14ac:dyDescent="0.3">
      <c r="A3" s="5" t="s">
        <v>12</v>
      </c>
      <c r="B3" s="5"/>
      <c r="C3" s="44" t="s">
        <v>125</v>
      </c>
      <c r="D3" s="29" t="s">
        <v>126</v>
      </c>
    </row>
    <row r="4" spans="1:6" ht="14.5" x14ac:dyDescent="0.25">
      <c r="A4" s="30" t="s">
        <v>1</v>
      </c>
      <c r="B4" s="30" t="s">
        <v>2</v>
      </c>
      <c r="C4" s="30" t="s">
        <v>3</v>
      </c>
      <c r="D4" s="30" t="s">
        <v>4</v>
      </c>
      <c r="E4" s="31" t="s">
        <v>5</v>
      </c>
      <c r="F4" s="30" t="s">
        <v>7</v>
      </c>
    </row>
    <row r="5" spans="1:6" ht="14.5" x14ac:dyDescent="0.25">
      <c r="A5" s="32"/>
      <c r="B5" s="33">
        <f>SUBTOTAL(3,B6:B13)</f>
        <v>8</v>
      </c>
      <c r="C5" s="34"/>
      <c r="D5" s="32"/>
      <c r="E5" s="35"/>
      <c r="F5" s="32"/>
    </row>
    <row r="6" spans="1:6" ht="15" customHeight="1" x14ac:dyDescent="0.25">
      <c r="A6" s="55">
        <v>1</v>
      </c>
      <c r="B6" s="56" t="s">
        <v>56</v>
      </c>
      <c r="C6" s="56" t="s">
        <v>54</v>
      </c>
      <c r="D6" s="57">
        <v>2001</v>
      </c>
      <c r="E6" s="71">
        <v>2.8668865740740741E-2</v>
      </c>
      <c r="F6" s="57" t="s">
        <v>87</v>
      </c>
    </row>
    <row r="7" spans="1:6" ht="15" customHeight="1" x14ac:dyDescent="0.25">
      <c r="A7" s="55">
        <v>2</v>
      </c>
      <c r="B7" s="53" t="s">
        <v>105</v>
      </c>
      <c r="C7" s="53" t="s">
        <v>52</v>
      </c>
      <c r="D7" s="52">
        <v>1958</v>
      </c>
      <c r="E7" s="72">
        <v>3.309571759259259E-2</v>
      </c>
      <c r="F7" s="52" t="s">
        <v>10</v>
      </c>
    </row>
    <row r="8" spans="1:6" ht="15" customHeight="1" x14ac:dyDescent="0.25">
      <c r="A8" s="55">
        <v>3</v>
      </c>
      <c r="B8" s="53" t="s">
        <v>211</v>
      </c>
      <c r="C8" s="53" t="s">
        <v>190</v>
      </c>
      <c r="D8" s="52">
        <v>1969</v>
      </c>
      <c r="E8" s="72">
        <v>3.5370717592592596E-2</v>
      </c>
      <c r="F8" s="52" t="s">
        <v>97</v>
      </c>
    </row>
    <row r="9" spans="1:6" ht="15" customHeight="1" x14ac:dyDescent="0.25">
      <c r="A9" s="55">
        <v>4</v>
      </c>
      <c r="B9" s="53" t="s">
        <v>29</v>
      </c>
      <c r="C9" s="53" t="s">
        <v>28</v>
      </c>
      <c r="D9" s="52">
        <v>1952</v>
      </c>
      <c r="E9" s="72">
        <v>3.7123032407407407E-2</v>
      </c>
      <c r="F9" s="52" t="s">
        <v>104</v>
      </c>
    </row>
    <row r="10" spans="1:6" ht="15" customHeight="1" x14ac:dyDescent="0.25">
      <c r="A10" s="55">
        <v>5</v>
      </c>
      <c r="B10" s="53" t="s">
        <v>117</v>
      </c>
      <c r="C10" s="53" t="s">
        <v>13</v>
      </c>
      <c r="D10" s="52">
        <v>2008</v>
      </c>
      <c r="E10" s="72">
        <v>3.7213425925925928E-2</v>
      </c>
      <c r="F10" s="52" t="s">
        <v>83</v>
      </c>
    </row>
    <row r="11" spans="1:6" ht="15" customHeight="1" x14ac:dyDescent="0.25">
      <c r="A11" s="55">
        <v>6</v>
      </c>
      <c r="B11" s="53" t="s">
        <v>119</v>
      </c>
      <c r="C11" s="53" t="s">
        <v>13</v>
      </c>
      <c r="D11" s="52">
        <v>1970</v>
      </c>
      <c r="E11" s="72">
        <v>3.7256250000000005E-2</v>
      </c>
      <c r="F11" s="52" t="s">
        <v>97</v>
      </c>
    </row>
    <row r="12" spans="1:6" ht="15" customHeight="1" x14ac:dyDescent="0.25">
      <c r="A12" s="55">
        <v>7</v>
      </c>
      <c r="B12" s="56" t="s">
        <v>55</v>
      </c>
      <c r="C12" s="56" t="s">
        <v>54</v>
      </c>
      <c r="D12" s="57">
        <v>1972</v>
      </c>
      <c r="E12" s="71">
        <v>4.4584837962962968E-2</v>
      </c>
      <c r="F12" s="57" t="s">
        <v>11</v>
      </c>
    </row>
    <row r="13" spans="1:6" ht="15" customHeight="1" x14ac:dyDescent="0.25">
      <c r="A13" s="55">
        <v>8</v>
      </c>
      <c r="B13" s="53" t="s">
        <v>27</v>
      </c>
      <c r="C13" s="53" t="s">
        <v>28</v>
      </c>
      <c r="D13" s="52">
        <v>1952</v>
      </c>
      <c r="E13" s="72">
        <v>4.9128472222222226E-2</v>
      </c>
      <c r="F13" s="52" t="s">
        <v>103</v>
      </c>
    </row>
    <row r="14" spans="1:6" x14ac:dyDescent="0.25">
      <c r="E14" s="73"/>
    </row>
    <row r="15" spans="1:6" ht="14.5" x14ac:dyDescent="0.25">
      <c r="A15" s="3" t="s">
        <v>189</v>
      </c>
      <c r="E15" s="73"/>
    </row>
    <row r="16" spans="1:6" ht="14.5" x14ac:dyDescent="0.3">
      <c r="A16" s="5" t="s">
        <v>12</v>
      </c>
      <c r="B16" s="5"/>
      <c r="C16" s="44" t="s">
        <v>125</v>
      </c>
      <c r="D16" s="29" t="s">
        <v>127</v>
      </c>
      <c r="E16" s="73"/>
    </row>
    <row r="17" spans="1:6" ht="14.5" x14ac:dyDescent="0.25">
      <c r="A17" s="40" t="s">
        <v>1</v>
      </c>
      <c r="B17" s="40" t="s">
        <v>2</v>
      </c>
      <c r="C17" s="40" t="s">
        <v>3</v>
      </c>
      <c r="D17" s="40" t="s">
        <v>4</v>
      </c>
      <c r="E17" s="74" t="s">
        <v>5</v>
      </c>
      <c r="F17" s="40" t="s">
        <v>7</v>
      </c>
    </row>
    <row r="18" spans="1:6" ht="14.5" x14ac:dyDescent="0.25">
      <c r="A18" s="41"/>
      <c r="B18" s="42">
        <f>SUBTOTAL(3,B19:B29)</f>
        <v>11</v>
      </c>
      <c r="C18" s="43"/>
      <c r="D18" s="41"/>
      <c r="E18" s="75"/>
      <c r="F18" s="41"/>
    </row>
    <row r="19" spans="1:6" ht="15" customHeight="1" x14ac:dyDescent="0.25">
      <c r="A19" s="55">
        <v>1</v>
      </c>
      <c r="B19" s="56" t="s">
        <v>62</v>
      </c>
      <c r="C19" s="56" t="s">
        <v>124</v>
      </c>
      <c r="D19" s="57">
        <v>1986</v>
      </c>
      <c r="E19" s="71">
        <v>5.5385763888888884E-2</v>
      </c>
      <c r="F19" s="57" t="s">
        <v>92</v>
      </c>
    </row>
    <row r="20" spans="1:6" ht="15" customHeight="1" x14ac:dyDescent="0.25">
      <c r="A20" s="55">
        <v>2</v>
      </c>
      <c r="B20" s="53" t="s">
        <v>15</v>
      </c>
      <c r="C20" s="53" t="s">
        <v>16</v>
      </c>
      <c r="D20" s="52">
        <v>1971</v>
      </c>
      <c r="E20" s="72">
        <v>5.6679629629629628E-2</v>
      </c>
      <c r="F20" s="52" t="s">
        <v>97</v>
      </c>
    </row>
    <row r="21" spans="1:6" ht="15" customHeight="1" x14ac:dyDescent="0.25">
      <c r="A21" s="55">
        <v>3</v>
      </c>
      <c r="B21" s="53" t="s">
        <v>112</v>
      </c>
      <c r="C21" s="53" t="s">
        <v>37</v>
      </c>
      <c r="D21" s="52">
        <v>1980</v>
      </c>
      <c r="E21" s="72">
        <v>6.0523379629629628E-2</v>
      </c>
      <c r="F21" s="52" t="s">
        <v>94</v>
      </c>
    </row>
    <row r="22" spans="1:6" ht="15" customHeight="1" x14ac:dyDescent="0.25">
      <c r="A22" s="55">
        <v>4</v>
      </c>
      <c r="B22" s="53" t="s">
        <v>67</v>
      </c>
      <c r="C22" s="53" t="s">
        <v>68</v>
      </c>
      <c r="D22" s="52">
        <v>1987</v>
      </c>
      <c r="E22" s="72">
        <v>6.1477662037037036E-2</v>
      </c>
      <c r="F22" s="52" t="s">
        <v>92</v>
      </c>
    </row>
    <row r="23" spans="1:6" ht="15" customHeight="1" x14ac:dyDescent="0.25">
      <c r="A23" s="55">
        <v>5</v>
      </c>
      <c r="B23" s="53" t="s">
        <v>40</v>
      </c>
      <c r="C23" s="53" t="s">
        <v>41</v>
      </c>
      <c r="D23" s="52">
        <v>1949</v>
      </c>
      <c r="E23" s="72">
        <v>6.9015624999999997E-2</v>
      </c>
      <c r="F23" s="52" t="s">
        <v>104</v>
      </c>
    </row>
    <row r="24" spans="1:6" ht="15" customHeight="1" x14ac:dyDescent="0.25">
      <c r="A24" s="55">
        <v>6</v>
      </c>
      <c r="B24" s="53" t="s">
        <v>69</v>
      </c>
      <c r="C24" s="53" t="s">
        <v>190</v>
      </c>
      <c r="D24" s="52">
        <v>1982</v>
      </c>
      <c r="E24" s="72">
        <v>7.1944907407407402E-2</v>
      </c>
      <c r="F24" s="52" t="s">
        <v>94</v>
      </c>
    </row>
    <row r="25" spans="1:6" ht="15" customHeight="1" x14ac:dyDescent="0.25">
      <c r="A25" s="55">
        <v>7</v>
      </c>
      <c r="B25" s="53" t="s">
        <v>70</v>
      </c>
      <c r="C25" s="53" t="s">
        <v>71</v>
      </c>
      <c r="D25" s="52">
        <v>1953</v>
      </c>
      <c r="E25" s="72">
        <v>7.2420486111111099E-2</v>
      </c>
      <c r="F25" s="52" t="s">
        <v>102</v>
      </c>
    </row>
    <row r="26" spans="1:6" ht="15" customHeight="1" x14ac:dyDescent="0.25">
      <c r="A26" s="55">
        <v>8</v>
      </c>
      <c r="B26" s="53" t="s">
        <v>49</v>
      </c>
      <c r="C26" s="53" t="s">
        <v>190</v>
      </c>
      <c r="D26" s="52">
        <v>1964</v>
      </c>
      <c r="E26" s="72">
        <v>7.7862615740740743E-2</v>
      </c>
      <c r="F26" s="52" t="s">
        <v>99</v>
      </c>
    </row>
    <row r="27" spans="1:6" ht="15" customHeight="1" x14ac:dyDescent="0.25">
      <c r="A27" s="55">
        <v>9</v>
      </c>
      <c r="B27" s="53" t="s">
        <v>61</v>
      </c>
      <c r="C27" s="53" t="s">
        <v>58</v>
      </c>
      <c r="D27" s="52">
        <v>2003</v>
      </c>
      <c r="E27" s="72">
        <v>8.1196990740740743E-2</v>
      </c>
      <c r="F27" s="52" t="s">
        <v>86</v>
      </c>
    </row>
    <row r="28" spans="1:6" ht="15" customHeight="1" x14ac:dyDescent="0.25">
      <c r="A28" s="55">
        <v>10</v>
      </c>
      <c r="B28" s="56" t="s">
        <v>60</v>
      </c>
      <c r="C28" s="56" t="s">
        <v>58</v>
      </c>
      <c r="D28" s="57">
        <v>1951</v>
      </c>
      <c r="E28" s="71">
        <v>8.1965740740740742E-2</v>
      </c>
      <c r="F28" s="57" t="s">
        <v>103</v>
      </c>
    </row>
    <row r="29" spans="1:6" ht="15" customHeight="1" x14ac:dyDescent="0.25">
      <c r="A29" s="55">
        <v>11</v>
      </c>
      <c r="B29" s="53" t="s">
        <v>42</v>
      </c>
      <c r="C29" s="53" t="s">
        <v>43</v>
      </c>
      <c r="D29" s="52">
        <v>1962</v>
      </c>
      <c r="E29" s="72">
        <v>8.9009490740740743E-2</v>
      </c>
      <c r="F29" s="52" t="s">
        <v>100</v>
      </c>
    </row>
    <row r="30" spans="1:6" x14ac:dyDescent="0.25">
      <c r="E30" s="73"/>
    </row>
    <row r="31" spans="1:6" ht="14.5" x14ac:dyDescent="0.25">
      <c r="A31" s="3" t="s">
        <v>189</v>
      </c>
      <c r="E31" s="73"/>
    </row>
    <row r="32" spans="1:6" ht="14.5" x14ac:dyDescent="0.3">
      <c r="A32" s="5" t="s">
        <v>12</v>
      </c>
      <c r="B32" s="5"/>
      <c r="C32" s="44" t="s">
        <v>125</v>
      </c>
      <c r="D32" s="29" t="s">
        <v>128</v>
      </c>
      <c r="E32" s="73"/>
    </row>
    <row r="33" spans="1:6" ht="14.5" x14ac:dyDescent="0.25">
      <c r="A33" s="36" t="s">
        <v>1</v>
      </c>
      <c r="B33" s="36" t="s">
        <v>2</v>
      </c>
      <c r="C33" s="36" t="s">
        <v>3</v>
      </c>
      <c r="D33" s="36" t="s">
        <v>4</v>
      </c>
      <c r="E33" s="76" t="s">
        <v>5</v>
      </c>
      <c r="F33" s="36" t="s">
        <v>7</v>
      </c>
    </row>
    <row r="34" spans="1:6" ht="10.5" customHeight="1" x14ac:dyDescent="0.25">
      <c r="A34" s="37"/>
      <c r="B34" s="38">
        <f>SUBTOTAL(3,B35:B56)</f>
        <v>22</v>
      </c>
      <c r="C34" s="39"/>
      <c r="D34" s="37"/>
      <c r="E34" s="77"/>
      <c r="F34" s="37"/>
    </row>
    <row r="35" spans="1:6" ht="15" customHeight="1" x14ac:dyDescent="0.25">
      <c r="A35" s="55">
        <v>1</v>
      </c>
      <c r="B35" s="56" t="s">
        <v>32</v>
      </c>
      <c r="C35" s="56" t="s">
        <v>33</v>
      </c>
      <c r="D35" s="57">
        <v>1981</v>
      </c>
      <c r="E35" s="71">
        <v>7.6712037037037037E-2</v>
      </c>
      <c r="F35" s="57" t="s">
        <v>94</v>
      </c>
    </row>
    <row r="36" spans="1:6" ht="15" customHeight="1" x14ac:dyDescent="0.25">
      <c r="A36" s="55">
        <v>2</v>
      </c>
      <c r="B36" s="53" t="s">
        <v>118</v>
      </c>
      <c r="C36" s="53" t="s">
        <v>66</v>
      </c>
      <c r="D36" s="52">
        <v>1971</v>
      </c>
      <c r="E36" s="72">
        <v>7.8673263888888886E-2</v>
      </c>
      <c r="F36" s="54" t="s">
        <v>97</v>
      </c>
    </row>
    <row r="37" spans="1:6" ht="15" customHeight="1" x14ac:dyDescent="0.25">
      <c r="A37" s="55">
        <v>3</v>
      </c>
      <c r="B37" s="53" t="s">
        <v>22</v>
      </c>
      <c r="C37" s="53" t="s">
        <v>190</v>
      </c>
      <c r="D37" s="52">
        <v>1982</v>
      </c>
      <c r="E37" s="72">
        <v>7.9521643518518523E-2</v>
      </c>
      <c r="F37" s="52" t="s">
        <v>94</v>
      </c>
    </row>
    <row r="38" spans="1:6" ht="15" customHeight="1" x14ac:dyDescent="0.25">
      <c r="A38" s="55">
        <v>4</v>
      </c>
      <c r="B38" s="53" t="s">
        <v>57</v>
      </c>
      <c r="C38" s="53" t="s">
        <v>190</v>
      </c>
      <c r="D38" s="52">
        <v>1980</v>
      </c>
      <c r="E38" s="72">
        <v>8.4381828703703698E-2</v>
      </c>
      <c r="F38" s="52" t="s">
        <v>94</v>
      </c>
    </row>
    <row r="39" spans="1:6" ht="15" customHeight="1" x14ac:dyDescent="0.25">
      <c r="A39" s="55">
        <v>5</v>
      </c>
      <c r="B39" s="53" t="s">
        <v>51</v>
      </c>
      <c r="C39" s="53" t="s">
        <v>21</v>
      </c>
      <c r="D39" s="52">
        <v>1979</v>
      </c>
      <c r="E39" s="72">
        <v>8.4500347222222216E-2</v>
      </c>
      <c r="F39" s="52" t="s">
        <v>94</v>
      </c>
    </row>
    <row r="40" spans="1:6" ht="15" customHeight="1" x14ac:dyDescent="0.25">
      <c r="A40" s="55">
        <v>6</v>
      </c>
      <c r="B40" s="53" t="s">
        <v>17</v>
      </c>
      <c r="C40" s="53" t="s">
        <v>190</v>
      </c>
      <c r="D40" s="52">
        <v>1971</v>
      </c>
      <c r="E40" s="72">
        <v>8.4796759259259266E-2</v>
      </c>
      <c r="F40" s="52" t="s">
        <v>97</v>
      </c>
    </row>
    <row r="41" spans="1:6" ht="15" customHeight="1" x14ac:dyDescent="0.25">
      <c r="A41" s="55">
        <v>7</v>
      </c>
      <c r="B41" s="53" t="s">
        <v>36</v>
      </c>
      <c r="C41" s="53" t="s">
        <v>25</v>
      </c>
      <c r="D41" s="52">
        <v>1978</v>
      </c>
      <c r="E41" s="72">
        <v>8.8286805555555556E-2</v>
      </c>
      <c r="F41" s="52" t="s">
        <v>94</v>
      </c>
    </row>
    <row r="42" spans="1:6" ht="15" customHeight="1" x14ac:dyDescent="0.25">
      <c r="A42" s="55">
        <v>8</v>
      </c>
      <c r="B42" s="53" t="s">
        <v>53</v>
      </c>
      <c r="C42" s="53" t="s">
        <v>54</v>
      </c>
      <c r="D42" s="52">
        <v>1968</v>
      </c>
      <c r="E42" s="72">
        <v>9.1807986111111101E-2</v>
      </c>
      <c r="F42" s="52" t="s">
        <v>97</v>
      </c>
    </row>
    <row r="43" spans="1:6" ht="15" customHeight="1" x14ac:dyDescent="0.25">
      <c r="A43" s="55">
        <v>9</v>
      </c>
      <c r="B43" s="53" t="s">
        <v>47</v>
      </c>
      <c r="C43" s="53" t="s">
        <v>48</v>
      </c>
      <c r="D43" s="52">
        <v>1962</v>
      </c>
      <c r="E43" s="72">
        <v>9.6109722222222221E-2</v>
      </c>
      <c r="F43" s="52" t="s">
        <v>10</v>
      </c>
    </row>
    <row r="44" spans="1:6" ht="15" customHeight="1" x14ac:dyDescent="0.25">
      <c r="A44" s="55">
        <v>10</v>
      </c>
      <c r="B44" s="53" t="s">
        <v>14</v>
      </c>
      <c r="C44" s="53" t="s">
        <v>106</v>
      </c>
      <c r="D44" s="52">
        <v>1972</v>
      </c>
      <c r="E44" s="72">
        <v>9.6628472222222234E-2</v>
      </c>
      <c r="F44" s="52" t="s">
        <v>97</v>
      </c>
    </row>
    <row r="45" spans="1:6" ht="15" customHeight="1" x14ac:dyDescent="0.25">
      <c r="A45" s="55">
        <v>11</v>
      </c>
      <c r="B45" s="53" t="s">
        <v>18</v>
      </c>
      <c r="C45" s="53" t="s">
        <v>19</v>
      </c>
      <c r="D45" s="52">
        <v>1986</v>
      </c>
      <c r="E45" s="72">
        <v>9.9129050925925943E-2</v>
      </c>
      <c r="F45" s="52" t="s">
        <v>92</v>
      </c>
    </row>
    <row r="46" spans="1:6" ht="15" customHeight="1" x14ac:dyDescent="0.25">
      <c r="A46" s="55">
        <v>12</v>
      </c>
      <c r="B46" s="53" t="s">
        <v>65</v>
      </c>
      <c r="C46" s="53" t="s">
        <v>26</v>
      </c>
      <c r="D46" s="52">
        <v>1965</v>
      </c>
      <c r="E46" s="72">
        <v>9.989120370370369E-2</v>
      </c>
      <c r="F46" s="52" t="s">
        <v>99</v>
      </c>
    </row>
    <row r="47" spans="1:6" ht="15" customHeight="1" x14ac:dyDescent="0.25">
      <c r="A47" s="55">
        <v>13</v>
      </c>
      <c r="B47" s="53" t="s">
        <v>79</v>
      </c>
      <c r="C47" s="53" t="s">
        <v>80</v>
      </c>
      <c r="D47" s="52">
        <v>1968</v>
      </c>
      <c r="E47" s="72">
        <v>0.10092141203703706</v>
      </c>
      <c r="F47" s="54" t="s">
        <v>97</v>
      </c>
    </row>
    <row r="48" spans="1:6" ht="15" customHeight="1" x14ac:dyDescent="0.25">
      <c r="A48" s="55">
        <v>14</v>
      </c>
      <c r="B48" s="56" t="s">
        <v>59</v>
      </c>
      <c r="C48" s="56" t="s">
        <v>58</v>
      </c>
      <c r="D48" s="57">
        <v>1968</v>
      </c>
      <c r="E48" s="71">
        <v>0.10486597222222221</v>
      </c>
      <c r="F48" s="57" t="s">
        <v>11</v>
      </c>
    </row>
    <row r="49" spans="1:6" ht="15" customHeight="1" x14ac:dyDescent="0.25">
      <c r="A49" s="55">
        <v>15</v>
      </c>
      <c r="B49" s="53" t="s">
        <v>20</v>
      </c>
      <c r="C49" s="53" t="s">
        <v>21</v>
      </c>
      <c r="D49" s="52">
        <v>1979</v>
      </c>
      <c r="E49" s="72">
        <v>0.10807881944444445</v>
      </c>
      <c r="F49" s="52" t="s">
        <v>93</v>
      </c>
    </row>
    <row r="50" spans="1:6" ht="15" customHeight="1" x14ac:dyDescent="0.25">
      <c r="A50" s="55">
        <v>16</v>
      </c>
      <c r="B50" s="53" t="s">
        <v>108</v>
      </c>
      <c r="C50" s="53" t="s">
        <v>38</v>
      </c>
      <c r="D50" s="52">
        <v>1963</v>
      </c>
      <c r="E50" s="72">
        <v>0.10857280092592592</v>
      </c>
      <c r="F50" s="52" t="s">
        <v>99</v>
      </c>
    </row>
    <row r="51" spans="1:6" ht="15" customHeight="1" x14ac:dyDescent="0.25">
      <c r="A51" s="55">
        <v>17</v>
      </c>
      <c r="B51" s="53" t="s">
        <v>115</v>
      </c>
      <c r="C51" s="53" t="s">
        <v>50</v>
      </c>
      <c r="D51" s="52">
        <v>2000</v>
      </c>
      <c r="E51" s="72">
        <v>0.10934814814814814</v>
      </c>
      <c r="F51" s="52" t="s">
        <v>87</v>
      </c>
    </row>
    <row r="52" spans="1:6" ht="15" customHeight="1" x14ac:dyDescent="0.25">
      <c r="A52" s="55">
        <v>18</v>
      </c>
      <c r="B52" s="53" t="s">
        <v>82</v>
      </c>
      <c r="C52" s="53" t="s">
        <v>68</v>
      </c>
      <c r="D52" s="52">
        <v>1979</v>
      </c>
      <c r="E52" s="72">
        <v>0.10990787037037038</v>
      </c>
      <c r="F52" s="52" t="s">
        <v>94</v>
      </c>
    </row>
    <row r="53" spans="1:6" ht="15" customHeight="1" x14ac:dyDescent="0.25">
      <c r="A53" s="55">
        <v>19</v>
      </c>
      <c r="B53" s="53" t="s">
        <v>63</v>
      </c>
      <c r="C53" s="53" t="s">
        <v>64</v>
      </c>
      <c r="D53" s="52">
        <v>1971</v>
      </c>
      <c r="E53" s="72">
        <v>0.11221087962962964</v>
      </c>
      <c r="F53" s="52" t="s">
        <v>97</v>
      </c>
    </row>
    <row r="54" spans="1:6" ht="15" customHeight="1" x14ac:dyDescent="0.25">
      <c r="A54" s="55">
        <v>20</v>
      </c>
      <c r="B54" s="53" t="s">
        <v>81</v>
      </c>
      <c r="C54" s="53" t="s">
        <v>190</v>
      </c>
      <c r="D54" s="52">
        <v>1982</v>
      </c>
      <c r="E54" s="72">
        <v>0.11309976851851852</v>
      </c>
      <c r="F54" s="52" t="s">
        <v>93</v>
      </c>
    </row>
    <row r="55" spans="1:6" ht="15" customHeight="1" x14ac:dyDescent="0.25">
      <c r="A55" s="55">
        <v>21</v>
      </c>
      <c r="B55" s="53" t="s">
        <v>34</v>
      </c>
      <c r="C55" s="53" t="s">
        <v>35</v>
      </c>
      <c r="D55" s="52">
        <v>1971</v>
      </c>
      <c r="E55" s="72">
        <v>0.11784965277777777</v>
      </c>
      <c r="F55" s="52" t="s">
        <v>11</v>
      </c>
    </row>
    <row r="56" spans="1:6" ht="15" customHeight="1" x14ac:dyDescent="0.25">
      <c r="A56" s="55">
        <v>22</v>
      </c>
      <c r="B56" s="53" t="s">
        <v>45</v>
      </c>
      <c r="C56" s="53" t="s">
        <v>46</v>
      </c>
      <c r="D56" s="52">
        <v>1962</v>
      </c>
      <c r="E56" s="72">
        <v>0.11837905092592593</v>
      </c>
      <c r="F56" s="52" t="s">
        <v>10</v>
      </c>
    </row>
    <row r="57" spans="1:6" ht="15" customHeight="1" x14ac:dyDescent="0.25">
      <c r="E57" s="28"/>
    </row>
    <row r="58" spans="1:6" ht="15" customHeight="1" x14ac:dyDescent="0.25">
      <c r="E58" s="28"/>
    </row>
    <row r="59" spans="1:6" ht="15" customHeight="1" x14ac:dyDescent="0.25">
      <c r="E59" s="28"/>
      <c r="F59" s="28"/>
    </row>
    <row r="60" spans="1:6" ht="15" customHeight="1" x14ac:dyDescent="0.25">
      <c r="E60" s="28"/>
    </row>
    <row r="61" spans="1:6" ht="15" customHeight="1" x14ac:dyDescent="0.25">
      <c r="E61" s="28"/>
    </row>
    <row r="62" spans="1:6" ht="15" customHeight="1" x14ac:dyDescent="0.25">
      <c r="E62" s="28"/>
    </row>
    <row r="63" spans="1:6" ht="15" customHeight="1" x14ac:dyDescent="0.25">
      <c r="E63" s="28"/>
    </row>
    <row r="64" spans="1:6" ht="15" customHeight="1" x14ac:dyDescent="0.25">
      <c r="E64" s="28"/>
    </row>
    <row r="65" spans="5:5" ht="15" customHeight="1" x14ac:dyDescent="0.25">
      <c r="E65" s="28"/>
    </row>
    <row r="66" spans="5:5" ht="15" customHeight="1" x14ac:dyDescent="0.25">
      <c r="E66" s="28"/>
    </row>
  </sheetData>
  <autoFilter ref="A1:F56"/>
  <pageMargins left="0.7" right="0.7" top="0.78740157499999996" bottom="0.78740157499999996" header="0.3" footer="0.3"/>
  <pageSetup paperSize="9" orientation="portrait" r:id="rId1"/>
  <rowBreaks count="1" manualBreakCount="1">
    <brk id="3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7</vt:i4>
      </vt:variant>
    </vt:vector>
  </HeadingPairs>
  <TitlesOfParts>
    <vt:vector size="11" baseType="lpstr">
      <vt:lpstr>10 km</vt:lpstr>
      <vt:lpstr>6,8 km </vt:lpstr>
      <vt:lpstr>3,4 km</vt:lpstr>
      <vt:lpstr>Ergebnisse Serie Lauf 1-3</vt:lpstr>
      <vt:lpstr>'10 km'!Druckbereich</vt:lpstr>
      <vt:lpstr>'3,4 km'!Druckbereich</vt:lpstr>
      <vt:lpstr>'6,8 km '!Druckbereich</vt:lpstr>
      <vt:lpstr>'Ergebnisse Serie Lauf 1-3'!Druckbereich</vt:lpstr>
      <vt:lpstr>'10 km'!Drucktitel</vt:lpstr>
      <vt:lpstr>'3,4 km'!Drucktitel</vt:lpstr>
      <vt:lpstr>'6,8 km 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Laufinfo.eu | Ergebnisse | 2. Speyer Flugplatzlaufserie | 3. Lauf am 07.04.2017</dc:title>
  <dc:subject>Laufinfo.eu | Ergebnisse</dc:subject>
  <dc:creator>Alfred Krause</dc:creator>
  <cp:keywords>Ergebnisliste</cp:keywords>
  <dc:description>Reinhard Schrieber: Version 20150405</dc:description>
  <cp:lastModifiedBy>Reinhard Schrieber</cp:lastModifiedBy>
  <cp:lastPrinted>2017-04-09T11:05:09Z</cp:lastPrinted>
  <dcterms:created xsi:type="dcterms:W3CDTF">2013-03-11T16:47:02Z</dcterms:created>
  <dcterms:modified xsi:type="dcterms:W3CDTF">2017-04-10T10:57:59Z</dcterms:modified>
  <cp:category>Laufinfo.eu</cp:category>
</cp:coreProperties>
</file>