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6_Laufinfo_Ergebnisse\20160729_Wettersbach\"/>
    </mc:Choice>
  </mc:AlternateContent>
  <bookViews>
    <workbookView xWindow="120" yWindow="120" windowWidth="22520" windowHeight="12050"/>
  </bookViews>
  <sheets>
    <sheet name="11,11km" sheetId="26" r:id="rId1"/>
    <sheet name="5,3km" sheetId="27" r:id="rId2"/>
    <sheet name="16,41km" sheetId="29" r:id="rId3"/>
  </sheets>
  <definedNames>
    <definedName name="_xlnm._FilterDatabase" localSheetId="0" hidden="1">'11,11km'!$A$3:$I$205</definedName>
    <definedName name="_xlnm._FilterDatabase" localSheetId="2" hidden="1">'16,41km'!$A$3:$K$205</definedName>
    <definedName name="_xlnm._FilterDatabase" localSheetId="1" hidden="1">'5,3km'!$A$3:$I$205</definedName>
    <definedName name="_xlnm.Print_Area" localSheetId="0">'11,11km'!$A:$I</definedName>
    <definedName name="_xlnm.Print_Area" localSheetId="2">'16,41km'!$A:$K</definedName>
    <definedName name="_xlnm.Print_Area" localSheetId="1">'5,3km'!$A:$I</definedName>
    <definedName name="_xlnm.Print_Titles" localSheetId="0">'11,11km'!$1:$2</definedName>
    <definedName name="_xlnm.Print_Titles" localSheetId="2">'16,41km'!$1:$2</definedName>
    <definedName name="_xlnm.Print_Titles" localSheetId="1">'5,3km'!$1:$2</definedName>
  </definedNames>
  <calcPr calcId="162913"/>
</workbook>
</file>

<file path=xl/calcChain.xml><?xml version="1.0" encoding="utf-8"?>
<calcChain xmlns="http://schemas.openxmlformats.org/spreadsheetml/2006/main">
  <c r="K5" i="29" l="1"/>
  <c r="K6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I5" i="27" l="1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4" i="27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71" i="26"/>
  <c r="I72" i="26"/>
  <c r="I73" i="26"/>
  <c r="I74" i="26"/>
  <c r="I75" i="26"/>
  <c r="I76" i="26"/>
  <c r="I77" i="26"/>
  <c r="I78" i="26"/>
  <c r="I79" i="26"/>
  <c r="I80" i="26"/>
  <c r="I81" i="26"/>
  <c r="I82" i="26"/>
  <c r="I83" i="26"/>
  <c r="I84" i="26"/>
  <c r="I85" i="26"/>
  <c r="I86" i="26"/>
  <c r="I87" i="26"/>
  <c r="I88" i="26"/>
  <c r="I89" i="26"/>
  <c r="I90" i="26"/>
  <c r="I91" i="26"/>
  <c r="I92" i="26"/>
  <c r="I93" i="26"/>
  <c r="I94" i="26"/>
  <c r="I95" i="26"/>
  <c r="I96" i="26"/>
  <c r="I97" i="26"/>
  <c r="I98" i="26"/>
  <c r="I99" i="26"/>
  <c r="I100" i="26"/>
  <c r="I101" i="26"/>
  <c r="I102" i="26"/>
  <c r="I103" i="26"/>
  <c r="I104" i="26"/>
  <c r="I105" i="26"/>
  <c r="I106" i="26"/>
  <c r="I107" i="26"/>
  <c r="I108" i="26"/>
  <c r="I109" i="26"/>
  <c r="I110" i="26"/>
  <c r="I111" i="26"/>
  <c r="I112" i="26"/>
  <c r="I113" i="26"/>
  <c r="I114" i="26"/>
  <c r="I115" i="26"/>
  <c r="I116" i="26"/>
  <c r="I117" i="26"/>
  <c r="I118" i="26"/>
  <c r="I119" i="26"/>
  <c r="I120" i="26"/>
  <c r="I121" i="26"/>
  <c r="I122" i="26"/>
  <c r="I123" i="26"/>
  <c r="I124" i="26"/>
  <c r="I125" i="26"/>
  <c r="I126" i="26"/>
  <c r="I127" i="26"/>
  <c r="I128" i="26"/>
  <c r="I129" i="26"/>
  <c r="I130" i="26"/>
  <c r="I131" i="26"/>
  <c r="I132" i="26"/>
  <c r="I133" i="26"/>
  <c r="I134" i="26"/>
  <c r="I135" i="26"/>
  <c r="I136" i="26"/>
  <c r="I137" i="26"/>
  <c r="I138" i="26"/>
  <c r="I139" i="26"/>
  <c r="I140" i="26"/>
  <c r="I141" i="26"/>
  <c r="I142" i="26"/>
  <c r="I143" i="26"/>
  <c r="I144" i="26"/>
  <c r="I145" i="26"/>
  <c r="K4" i="29"/>
  <c r="B3" i="29"/>
  <c r="J1" i="29"/>
  <c r="C1" i="29"/>
  <c r="A1" i="29"/>
  <c r="E1" i="27" l="1"/>
  <c r="I4" i="26"/>
  <c r="H1" i="27"/>
  <c r="C1" i="27"/>
  <c r="A1" i="27"/>
  <c r="B3" i="27"/>
  <c r="B3" i="26"/>
</calcChain>
</file>

<file path=xl/sharedStrings.xml><?xml version="1.0" encoding="utf-8"?>
<sst xmlns="http://schemas.openxmlformats.org/spreadsheetml/2006/main" count="666" uniqueCount="277">
  <si>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</si>
  <si>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</si>
  <si>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</si>
  <si>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</si>
  <si>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</si>
  <si>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</si>
  <si>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</si>
  <si>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</si>
  <si>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</si>
  <si>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Karlsruhe</t>
  </si>
  <si>
    <t>Lauf</t>
  </si>
  <si>
    <t>Weldegebriel, Yosief</t>
  </si>
  <si>
    <t>TSG Wiesloch</t>
  </si>
  <si>
    <t>M30</t>
  </si>
  <si>
    <t>Golderer, Roland</t>
  </si>
  <si>
    <t>RSV Ellmendingen</t>
  </si>
  <si>
    <t>Rieker, Benedikt</t>
  </si>
  <si>
    <t>PSKarlsruhe Triathlon</t>
  </si>
  <si>
    <t>Marquedant, Dominic</t>
  </si>
  <si>
    <t>LT Rheinhessen Pfalz</t>
  </si>
  <si>
    <t>MHK</t>
  </si>
  <si>
    <t>Kohler, Ralf</t>
  </si>
  <si>
    <t>Bühlertal</t>
  </si>
  <si>
    <t>M40</t>
  </si>
  <si>
    <t>Dollinger, Sven</t>
  </si>
  <si>
    <t>SC Karlsbad</t>
  </si>
  <si>
    <t>Weiskopf, Dominik</t>
  </si>
  <si>
    <t>Zeisberg, Stephan</t>
  </si>
  <si>
    <t>Waldbronn</t>
  </si>
  <si>
    <t>Feist, Felix</t>
  </si>
  <si>
    <t>Laufen für Anja</t>
  </si>
  <si>
    <t>MU20</t>
  </si>
  <si>
    <t>Weis, Matthias</t>
  </si>
  <si>
    <t>LTC Berlin</t>
  </si>
  <si>
    <t>M50</t>
  </si>
  <si>
    <t>Schneider, Eduard</t>
  </si>
  <si>
    <t>M60</t>
  </si>
  <si>
    <t>Klavora, Rainer</t>
  </si>
  <si>
    <t>Stutz, Achim</t>
  </si>
  <si>
    <t>EnBW</t>
  </si>
  <si>
    <t>Deger, Manfred</t>
  </si>
  <si>
    <t>LSG Karlsruhe</t>
  </si>
  <si>
    <t>Kehl, Uwe</t>
  </si>
  <si>
    <t>TV Wössingen</t>
  </si>
  <si>
    <t>Martens, Philipp</t>
  </si>
  <si>
    <t>KIT Hochschulsport</t>
  </si>
  <si>
    <t>Beil, Peter</t>
  </si>
  <si>
    <t>Neumann, Frank</t>
  </si>
  <si>
    <t>DAV Ettlingen</t>
  </si>
  <si>
    <t>Gehrig, Bertram</t>
  </si>
  <si>
    <t>Traktor Wettersbach</t>
  </si>
  <si>
    <t>Delahaye, Sebastien</t>
  </si>
  <si>
    <t>JLG Waldbronn</t>
  </si>
  <si>
    <t>Schulze Steinen, Ralf</t>
  </si>
  <si>
    <t>Dr. Schneider &amp; Partner</t>
  </si>
  <si>
    <t>Brunner, Christoph</t>
  </si>
  <si>
    <t>Burkart, Erik</t>
  </si>
  <si>
    <t>Bühl</t>
  </si>
  <si>
    <t>Fröhlich, Peter</t>
  </si>
  <si>
    <t>Karlsruhe-Bergwald</t>
  </si>
  <si>
    <t>Koppanyi, Gabor</t>
  </si>
  <si>
    <t>VLG Maximiliansau</t>
  </si>
  <si>
    <t>Kaiser, Reinhard</t>
  </si>
  <si>
    <t>BSG FIDUCIA &amp; GAD IT AG</t>
  </si>
  <si>
    <t>Schalyo, Beate</t>
  </si>
  <si>
    <t>Heilbronn</t>
  </si>
  <si>
    <t>W40</t>
  </si>
  <si>
    <t>Irnich, Norbert</t>
  </si>
  <si>
    <t>Lichtbund Karlsruhe</t>
  </si>
  <si>
    <t>Lauinger, Uwe</t>
  </si>
  <si>
    <t>Roter Milan Wettersbach</t>
  </si>
  <si>
    <t>Hauptmann, Ralf</t>
  </si>
  <si>
    <t>el-Atma, Oliver</t>
  </si>
  <si>
    <t>Becke, Jürgen</t>
  </si>
  <si>
    <t>Bohne</t>
  </si>
  <si>
    <t>Rittershofer, Jörg</t>
  </si>
  <si>
    <t>KVBW</t>
  </si>
  <si>
    <t>Wendel, Oliver</t>
  </si>
  <si>
    <t>Hahner Twins Club</t>
  </si>
  <si>
    <t>Müller, Edwin</t>
  </si>
  <si>
    <t>TB Wilferdingen</t>
  </si>
  <si>
    <t>Plevano, Sandro</t>
  </si>
  <si>
    <t>ohne</t>
  </si>
  <si>
    <t>Arnold, Markus</t>
  </si>
  <si>
    <t>TG Stein</t>
  </si>
  <si>
    <t>Leitner, Patrik</t>
  </si>
  <si>
    <t>Kimmeyer, Michael</t>
  </si>
  <si>
    <t>Badischer Fußballverband</t>
  </si>
  <si>
    <t>Schmitz, Franck</t>
  </si>
  <si>
    <t>Kilstett (Frankreich)</t>
  </si>
  <si>
    <t>Bonning, Alexander</t>
  </si>
  <si>
    <t>Held, Miriam</t>
  </si>
  <si>
    <t>Pfinztal</t>
  </si>
  <si>
    <t>WU20</t>
  </si>
  <si>
    <t>Augenstein, Marcel</t>
  </si>
  <si>
    <t>BBP Bosch, Bertel &amp; Co.GmbH</t>
  </si>
  <si>
    <t>Vögele, Tobias</t>
  </si>
  <si>
    <t>LT Ettlingen</t>
  </si>
  <si>
    <t>Siebler, Andreas</t>
  </si>
  <si>
    <t>TV Nöttingen</t>
  </si>
  <si>
    <t>Wollfarth, Claudia</t>
  </si>
  <si>
    <t>W50</t>
  </si>
  <si>
    <t>Brennecke, Amos</t>
  </si>
  <si>
    <t>Adam, Julian</t>
  </si>
  <si>
    <t>FV Langenalb</t>
  </si>
  <si>
    <t>Elwert, Sabrina</t>
  </si>
  <si>
    <t>LT Karlsdorf-Neuthard</t>
  </si>
  <si>
    <t>WHK</t>
  </si>
  <si>
    <t>Roth, Andreas</t>
  </si>
  <si>
    <t>Team ultraSPORTS</t>
  </si>
  <si>
    <t>Diso, Alessandro</t>
  </si>
  <si>
    <t>Oberwaldschule Aue</t>
  </si>
  <si>
    <t>Schurr, Thomas</t>
  </si>
  <si>
    <t>Halberstadt, Holger</t>
  </si>
  <si>
    <t>Schaller, Linus</t>
  </si>
  <si>
    <t>Schaller, Ulrich</t>
  </si>
  <si>
    <t>Vogel, Nikolaus</t>
  </si>
  <si>
    <t>Garcia, Markus</t>
  </si>
  <si>
    <t>Huhn, Michael</t>
  </si>
  <si>
    <t>Fuchs, Marco</t>
  </si>
  <si>
    <t>Weize isch isotonisch!!!</t>
  </si>
  <si>
    <t>Neuhäuser, Winfried</t>
  </si>
  <si>
    <t>Goldfüßler Stadt Pforzheim</t>
  </si>
  <si>
    <t>Weber, Mario</t>
  </si>
  <si>
    <t>Hoeltz, Ulrike</t>
  </si>
  <si>
    <t>Schwärzler, Stefan</t>
  </si>
  <si>
    <t>Jakober, Heinz</t>
  </si>
  <si>
    <t>LT Neureut</t>
  </si>
  <si>
    <t>Schossig, Marcella</t>
  </si>
  <si>
    <t>Renfer, Matthias</t>
  </si>
  <si>
    <t>Reitermayer, Gerhard</t>
  </si>
  <si>
    <t>TSV Palmbach</t>
  </si>
  <si>
    <t>Hißerich, Stefan</t>
  </si>
  <si>
    <t>Rheinstetten</t>
  </si>
  <si>
    <t>Striebig, Isabell</t>
  </si>
  <si>
    <t>Gaggenau</t>
  </si>
  <si>
    <t>Hechtberger, Alfred</t>
  </si>
  <si>
    <t>Dux, Michael</t>
  </si>
  <si>
    <t>Zeller, Bernd</t>
  </si>
  <si>
    <t>Masser, Michael</t>
  </si>
  <si>
    <t>LG Rülzheim</t>
  </si>
  <si>
    <t>Ruby, Harald</t>
  </si>
  <si>
    <t>Post Südstadt Karlsruhe</t>
  </si>
  <si>
    <t>Becker, Klaus</t>
  </si>
  <si>
    <t>Greising, Daniel</t>
  </si>
  <si>
    <t>Ahlers, Christina</t>
  </si>
  <si>
    <t>Hülskämper, Karsten</t>
  </si>
  <si>
    <t>Kreis, Wolfgang</t>
  </si>
  <si>
    <t>FV Linkenheim</t>
  </si>
  <si>
    <t>Gehlfuhs, Jürgen</t>
  </si>
  <si>
    <t>LT Karlsruhe</t>
  </si>
  <si>
    <t>Dworschak, Jan</t>
  </si>
  <si>
    <t>Fersengeld Karlsruhe</t>
  </si>
  <si>
    <t>Findling, Heiko</t>
  </si>
  <si>
    <t>Steinläufer Reichenbach</t>
  </si>
  <si>
    <t>Lauinger, Sandra</t>
  </si>
  <si>
    <t>Kugl Biere Biehn</t>
  </si>
  <si>
    <t>Kloes, Ralph</t>
  </si>
  <si>
    <t>Grünwettersbach</t>
  </si>
  <si>
    <t>Krüger, Thomas</t>
  </si>
  <si>
    <t>TSV Reichenbach</t>
  </si>
  <si>
    <t>Aul, Michael</t>
  </si>
  <si>
    <t>Rosswag, Tobias</t>
  </si>
  <si>
    <t>Heinle, Stefanie</t>
  </si>
  <si>
    <t>Siegel, Ralf</t>
  </si>
  <si>
    <t>Roth, Mario</t>
  </si>
  <si>
    <t>RW Göttlingen</t>
  </si>
  <si>
    <t>Hölderich, Klaus</t>
  </si>
  <si>
    <t>TV Rheinzabern</t>
  </si>
  <si>
    <t>Noller, Fabian</t>
  </si>
  <si>
    <t>Horn, Jerome</t>
  </si>
  <si>
    <t>Eble, Daniel</t>
  </si>
  <si>
    <t>Pfenninger, Sonja</t>
  </si>
  <si>
    <t>Pforzheim</t>
  </si>
  <si>
    <t>Krauß, Harald</t>
  </si>
  <si>
    <t>Schmid, Andrea</t>
  </si>
  <si>
    <t>W30</t>
  </si>
  <si>
    <t>Claupein, Torsten</t>
  </si>
  <si>
    <t>SC Wettersbach</t>
  </si>
  <si>
    <t>Kiessig, Andrea</t>
  </si>
  <si>
    <t>Becker, Marc</t>
  </si>
  <si>
    <t>Schorle+Radler</t>
  </si>
  <si>
    <t>Morrogh, Ben</t>
  </si>
  <si>
    <t>Kudler, Vinzenz</t>
  </si>
  <si>
    <t>Ötisheim</t>
  </si>
  <si>
    <t>M70</t>
  </si>
  <si>
    <t>Rapp, Andreas</t>
  </si>
  <si>
    <t>Huss, Katrin</t>
  </si>
  <si>
    <t>Schlippe, Gudrun</t>
  </si>
  <si>
    <t>W60</t>
  </si>
  <si>
    <t>Gross, Harald</t>
  </si>
  <si>
    <t>SV Gültlingen</t>
  </si>
  <si>
    <t>von Kraus, Helmut</t>
  </si>
  <si>
    <t>Bad Wildbad</t>
  </si>
  <si>
    <t>Werner, Sophie</t>
  </si>
  <si>
    <t>Judo Runners</t>
  </si>
  <si>
    <t>Kuhn, Nadine</t>
  </si>
  <si>
    <t>Mast, Helena</t>
  </si>
  <si>
    <t>Fronz, Sonja</t>
  </si>
  <si>
    <t>Baer, Thomas</t>
  </si>
  <si>
    <t>Weg da vorne!!!</t>
  </si>
  <si>
    <t>Weimer, Ruth</t>
  </si>
  <si>
    <t>Huss, Stephan</t>
  </si>
  <si>
    <t>Wieczorek, Martin</t>
  </si>
  <si>
    <t>LV Ettenheim</t>
  </si>
  <si>
    <t>Malchow, Iris</t>
  </si>
  <si>
    <t>memler.de</t>
  </si>
  <si>
    <t>Weber, Daniel</t>
  </si>
  <si>
    <t>Kunz, Martin</t>
  </si>
  <si>
    <t>Mumbauer, Eleonore</t>
  </si>
  <si>
    <t>LT TSV Graben</t>
  </si>
  <si>
    <t>Schmidt, Tanja</t>
  </si>
  <si>
    <t>Lauinger, Siegfried</t>
  </si>
  <si>
    <t>Ebert, Ingrid</t>
  </si>
  <si>
    <t>Klonig, Vera</t>
  </si>
  <si>
    <t>Rieger, Erich</t>
  </si>
  <si>
    <t>Adams, Oliver</t>
  </si>
  <si>
    <t>TV Mörsch</t>
  </si>
  <si>
    <t>Schröder, Sven</t>
  </si>
  <si>
    <t>Dillmann, Dominik</t>
  </si>
  <si>
    <t>Karlsbad</t>
  </si>
  <si>
    <t>Krämer, Manuel</t>
  </si>
  <si>
    <t>Schröder, Marcel</t>
  </si>
  <si>
    <t>Heuer, Heike</t>
  </si>
  <si>
    <t>Bertel, Klaus</t>
  </si>
  <si>
    <t>Bessler, Matthias</t>
  </si>
  <si>
    <t>Zilly-Stump, Barbara</t>
  </si>
  <si>
    <t>Hess, Ursula</t>
  </si>
  <si>
    <t>TSV Rot 05</t>
  </si>
  <si>
    <t>Breithaupt, Rolf</t>
  </si>
  <si>
    <t>Jostmeyer, Nadja</t>
  </si>
  <si>
    <t>Bäder, Melanie</t>
  </si>
  <si>
    <t>Völkle, Alina</t>
  </si>
  <si>
    <t>Völkle, Achim</t>
  </si>
  <si>
    <t>Schmid, Jürgen</t>
  </si>
  <si>
    <t>Moser, Joachim</t>
  </si>
  <si>
    <t>TV Bad Bergzabern</t>
  </si>
  <si>
    <t>Pfirrmann, Rolf</t>
  </si>
  <si>
    <t>19. Wettersbacher Funkturmlauf</t>
  </si>
  <si>
    <t>SC Wetterbach</t>
  </si>
  <si>
    <t>Xtreme-Lauf</t>
  </si>
  <si>
    <t>Marquedaut, Dominic</t>
  </si>
  <si>
    <t>Gerbert, Thorsten</t>
  </si>
  <si>
    <t>Durlach</t>
  </si>
  <si>
    <t>Berger, Elias</t>
  </si>
  <si>
    <t>Hein, Nico</t>
  </si>
  <si>
    <t>Gerbert, Jannik</t>
  </si>
  <si>
    <t>Margaryants, Sergey</t>
  </si>
  <si>
    <t>Schachclub Waldbronn</t>
  </si>
  <si>
    <t>Fronz, Leon</t>
  </si>
  <si>
    <t>Brionez, Hanna</t>
  </si>
  <si>
    <t>U.S.A.</t>
  </si>
  <si>
    <t>Schäfer, Tom</t>
  </si>
  <si>
    <t>Dachsbau Rennmäuse</t>
  </si>
  <si>
    <t>Schäfer, Markus</t>
  </si>
  <si>
    <t>Feist, Anja-Maria</t>
  </si>
  <si>
    <t>Laufen für Felix</t>
  </si>
  <si>
    <t>Ehrenberger, Reinhard</t>
  </si>
  <si>
    <t>TV Bad Rappenau</t>
  </si>
  <si>
    <t>Lutes, Christina</t>
  </si>
  <si>
    <t>Ollhoff, Philipp</t>
  </si>
  <si>
    <t>Dittrich, Anja</t>
  </si>
  <si>
    <t>Kühner, Ulrich</t>
  </si>
  <si>
    <t>Ehrenberger, Margot</t>
  </si>
  <si>
    <t>Krasky, Stephanie</t>
  </si>
  <si>
    <t>Held, Oskar</t>
  </si>
  <si>
    <t>Schütt, Fabian</t>
  </si>
  <si>
    <t>Masser, Susanne</t>
  </si>
  <si>
    <t>Widmann, Jacques</t>
  </si>
  <si>
    <t>Ana Lauterbourg</t>
  </si>
  <si>
    <t>Baumgärtner, Rainer</t>
  </si>
  <si>
    <t>Held, Ulla</t>
  </si>
  <si>
    <t>Zeit 11,11 km</t>
  </si>
  <si>
    <t>Zeit 5,3 km</t>
  </si>
  <si>
    <t>Gesamtzeit</t>
  </si>
  <si>
    <t>M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</si>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</sst>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\ &quot;Zeilen&quot;"/>
    <numFmt numFmtId="166" formatCode="ddd\ yyyy/mm/dd"/>
    <numFmt numFmtId="167" formatCode="h:mm:ss"/>
    <numFmt numFmtId="168" formatCode="m:ss.0"/>
    <numFmt numFmtId="169" formatCode="0.00\ &quot;km&quot;"/>
    <numFmt numFmtId="170" formatCode="0.0\ &quot;km&quot;"/>
    <numFmt numFmtId="171" formatCode="h:mm:ss.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6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9" fontId="19" fillId="0" borderId="0" xfId="0" applyNumberFormat="1" applyFont="1" applyAlignment="1">
      <alignment horizontal="right" vertical="center"/>
    </xf>
    <xf numFmtId="170" fontId="19" fillId="0" borderId="0" xfId="0" applyNumberFormat="1" applyFont="1" applyAlignment="1">
      <alignment horizontal="right" vertical="center"/>
    </xf>
    <xf numFmtId="171" fontId="19" fillId="0" borderId="0" xfId="0" applyNumberFormat="1" applyFont="1" applyAlignment="1">
      <alignment vertical="center"/>
    </xf>
    <xf numFmtId="171" fontId="19" fillId="33" borderId="10" xfId="0" applyNumberFormat="1" applyFont="1" applyFill="1" applyBorder="1" applyAlignment="1">
      <alignment horizontal="center" vertical="center"/>
    </xf>
    <xf numFmtId="171" fontId="18" fillId="33" borderId="11" xfId="0" applyNumberFormat="1" applyFont="1" applyFill="1" applyBorder="1" applyAlignment="1">
      <alignment horizontal="center" vertical="center"/>
    </xf>
    <xf numFmtId="171" fontId="18" fillId="33" borderId="11" xfId="0" applyNumberFormat="1" applyFont="1" applyFill="1" applyBorder="1" applyAlignment="1">
      <alignment horizontal="right" vertical="center" indent="1"/>
    </xf>
    <xf numFmtId="171" fontId="18" fillId="0" borderId="0" xfId="0" applyNumberFormat="1" applyFont="1" applyAlignment="1">
      <alignment horizontal="center" vertical="center"/>
    </xf>
    <xf numFmtId="171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0" fontId="19" fillId="0" borderId="12" xfId="0" applyFont="1" applyBorder="1" applyAlignment="1">
      <alignment horizontal="left" vertical="center" wrapText="1"/>
    </xf>
    <xf numFmtId="171" fontId="19" fillId="0" borderId="0" xfId="0" applyNumberFormat="1" applyFont="1" applyAlignment="1">
      <alignment horizontal="lef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5"/>
  <sheetViews>
    <sheetView tabSelected="1" workbookViewId="0">
      <pane ySplit="3" topLeftCell="A4" activePane="bottomLeft" state="frozen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8.6328125" style="2" customWidth="1"/>
    <col min="5" max="5" width="11.453125" style="17"/>
    <col min="6" max="6" width="8.7265625" style="8" customWidth="1"/>
    <col min="7" max="7" width="8.81640625" style="7" bestFit="1" customWidth="1"/>
    <col min="8" max="8" width="8.7265625" style="7" customWidth="1"/>
    <col min="9" max="9" width="8.7265625" style="20" customWidth="1"/>
    <col min="10" max="16384" width="11.453125" style="3"/>
  </cols>
  <sheetData>
    <row r="1" spans="1:9" s="6" customFormat="1" ht="14.5" customHeight="1" x14ac:dyDescent="0.25">
      <c r="A1" s="34" t="s">
        <v>238</v>
      </c>
      <c r="B1" s="34"/>
      <c r="C1" s="23" t="s">
        <v>239</v>
      </c>
      <c r="D1" s="24">
        <v>11.11</v>
      </c>
      <c r="E1" s="32" t="s">
        <v>10</v>
      </c>
      <c r="F1" s="32"/>
      <c r="H1" s="33">
        <v>42580</v>
      </c>
      <c r="I1" s="33"/>
    </row>
    <row r="2" spans="1:9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8" t="s">
        <v>4</v>
      </c>
      <c r="F2" s="10" t="s">
        <v>6</v>
      </c>
      <c r="G2" s="10" t="s">
        <v>7</v>
      </c>
      <c r="H2" s="10" t="s">
        <v>5</v>
      </c>
      <c r="I2" s="21" t="s">
        <v>8</v>
      </c>
    </row>
    <row r="3" spans="1:9" x14ac:dyDescent="0.25">
      <c r="A3" s="12"/>
      <c r="B3" s="13">
        <f>SUBTOTAL(3,B4:B1004)</f>
        <v>142</v>
      </c>
      <c r="C3" s="14"/>
      <c r="D3" s="15"/>
      <c r="E3" s="19"/>
      <c r="F3" s="15"/>
      <c r="G3" s="15"/>
      <c r="H3" s="15"/>
      <c r="I3" s="22"/>
    </row>
    <row r="4" spans="1:9" x14ac:dyDescent="0.25">
      <c r="A4" s="7">
        <v>1</v>
      </c>
      <c r="B4" s="1" t="s">
        <v>11</v>
      </c>
      <c r="C4" s="1" t="s">
        <v>12</v>
      </c>
      <c r="D4" s="2">
        <v>1979</v>
      </c>
      <c r="E4" s="17">
        <v>2.8569444444444442E-2</v>
      </c>
      <c r="F4" s="8" t="s">
        <v>13</v>
      </c>
      <c r="G4" s="7">
        <v>1</v>
      </c>
      <c r="H4" s="7">
        <v>966</v>
      </c>
      <c r="I4" s="20">
        <f>E4/$D$1</f>
        <v>2.5715071507150713E-3</v>
      </c>
    </row>
    <row r="5" spans="1:9" x14ac:dyDescent="0.25">
      <c r="A5" s="7">
        <v>2</v>
      </c>
      <c r="B5" s="1" t="s">
        <v>14</v>
      </c>
      <c r="C5" s="1" t="s">
        <v>15</v>
      </c>
      <c r="D5" s="2">
        <v>1977</v>
      </c>
      <c r="E5" s="17">
        <v>2.8817129629629634E-2</v>
      </c>
      <c r="F5" s="8" t="s">
        <v>13</v>
      </c>
      <c r="G5" s="7">
        <v>2</v>
      </c>
      <c r="H5" s="7">
        <v>934</v>
      </c>
      <c r="I5" s="20">
        <f t="shared" ref="I5:I68" si="0">E5/$D$1</f>
        <v>2.5938010467713444E-3</v>
      </c>
    </row>
    <row r="6" spans="1:9" x14ac:dyDescent="0.25">
      <c r="A6" s="7">
        <v>3</v>
      </c>
      <c r="B6" s="1" t="s">
        <v>16</v>
      </c>
      <c r="C6" s="1" t="s">
        <v>17</v>
      </c>
      <c r="D6" s="2">
        <v>1981</v>
      </c>
      <c r="E6" s="17">
        <v>3.0047453703703705E-2</v>
      </c>
      <c r="F6" s="8" t="s">
        <v>13</v>
      </c>
      <c r="G6" s="7">
        <v>3</v>
      </c>
      <c r="H6" s="7">
        <v>822</v>
      </c>
      <c r="I6" s="20">
        <f t="shared" si="0"/>
        <v>2.7045412874620797E-3</v>
      </c>
    </row>
    <row r="7" spans="1:9" x14ac:dyDescent="0.25">
      <c r="A7" s="7">
        <v>4</v>
      </c>
      <c r="B7" s="1" t="s">
        <v>18</v>
      </c>
      <c r="C7" s="1" t="s">
        <v>19</v>
      </c>
      <c r="D7" s="2">
        <v>1987</v>
      </c>
      <c r="E7" s="17">
        <v>3.0494212962962966E-2</v>
      </c>
      <c r="F7" s="8" t="s">
        <v>20</v>
      </c>
      <c r="G7" s="7">
        <v>1</v>
      </c>
      <c r="H7" s="7">
        <v>876</v>
      </c>
      <c r="I7" s="20">
        <f t="shared" si="0"/>
        <v>2.7447536420308703E-3</v>
      </c>
    </row>
    <row r="8" spans="1:9" x14ac:dyDescent="0.25">
      <c r="A8" s="7">
        <v>5</v>
      </c>
      <c r="B8" s="1" t="s">
        <v>21</v>
      </c>
      <c r="C8" s="1" t="s">
        <v>22</v>
      </c>
      <c r="D8" s="2">
        <v>1975</v>
      </c>
      <c r="E8" s="17">
        <v>3.0958333333333334E-2</v>
      </c>
      <c r="F8" s="8" t="s">
        <v>23</v>
      </c>
      <c r="G8" s="7">
        <v>1</v>
      </c>
      <c r="H8" s="7">
        <v>883</v>
      </c>
      <c r="I8" s="20">
        <f t="shared" si="0"/>
        <v>2.7865286528652869E-3</v>
      </c>
    </row>
    <row r="9" spans="1:9" x14ac:dyDescent="0.25">
      <c r="A9" s="7">
        <v>6</v>
      </c>
      <c r="B9" s="1" t="s">
        <v>24</v>
      </c>
      <c r="C9" s="1" t="s">
        <v>25</v>
      </c>
      <c r="D9" s="2">
        <v>1971</v>
      </c>
      <c r="E9" s="17">
        <v>3.1833333333333332E-2</v>
      </c>
      <c r="F9" s="8" t="s">
        <v>23</v>
      </c>
      <c r="G9" s="7">
        <v>2</v>
      </c>
      <c r="H9" s="7">
        <v>922</v>
      </c>
      <c r="I9" s="20">
        <f t="shared" si="0"/>
        <v>2.8652865286528653E-3</v>
      </c>
    </row>
    <row r="10" spans="1:9" x14ac:dyDescent="0.25">
      <c r="A10" s="7">
        <v>7</v>
      </c>
      <c r="B10" s="1" t="s">
        <v>26</v>
      </c>
      <c r="C10" s="1" t="s">
        <v>17</v>
      </c>
      <c r="D10" s="2">
        <v>1983</v>
      </c>
      <c r="E10" s="17">
        <v>3.2456018518518516E-2</v>
      </c>
      <c r="F10" s="8" t="s">
        <v>13</v>
      </c>
      <c r="G10" s="7">
        <v>4</v>
      </c>
      <c r="H10" s="7">
        <v>815</v>
      </c>
      <c r="I10" s="20">
        <f t="shared" si="0"/>
        <v>2.9213338000466712E-3</v>
      </c>
    </row>
    <row r="11" spans="1:9" x14ac:dyDescent="0.25">
      <c r="A11" s="7">
        <v>8</v>
      </c>
      <c r="B11" s="1" t="s">
        <v>27</v>
      </c>
      <c r="C11" s="1" t="s">
        <v>28</v>
      </c>
      <c r="D11" s="2">
        <v>1984</v>
      </c>
      <c r="E11" s="17">
        <v>3.2821759259259259E-2</v>
      </c>
      <c r="F11" s="8" t="s">
        <v>13</v>
      </c>
      <c r="G11" s="7">
        <v>5</v>
      </c>
      <c r="H11" s="7">
        <v>796</v>
      </c>
      <c r="I11" s="20">
        <f t="shared" si="0"/>
        <v>2.9542537587092044E-3</v>
      </c>
    </row>
    <row r="12" spans="1:9" x14ac:dyDescent="0.25">
      <c r="A12" s="7">
        <v>9</v>
      </c>
      <c r="B12" s="1" t="s">
        <v>29</v>
      </c>
      <c r="C12" s="1" t="s">
        <v>30</v>
      </c>
      <c r="D12" s="2">
        <v>1999</v>
      </c>
      <c r="E12" s="17">
        <v>3.2895833333333332E-2</v>
      </c>
      <c r="F12" s="8" t="s">
        <v>31</v>
      </c>
      <c r="G12" s="7">
        <v>1</v>
      </c>
      <c r="H12" s="7">
        <v>887</v>
      </c>
      <c r="I12" s="20">
        <f t="shared" si="0"/>
        <v>2.9609210921092109E-3</v>
      </c>
    </row>
    <row r="13" spans="1:9" x14ac:dyDescent="0.25">
      <c r="A13" s="7">
        <v>10</v>
      </c>
      <c r="B13" s="1" t="s">
        <v>32</v>
      </c>
      <c r="C13" s="1" t="s">
        <v>33</v>
      </c>
      <c r="D13" s="2">
        <v>1961</v>
      </c>
      <c r="E13" s="17">
        <v>3.2942129629629634E-2</v>
      </c>
      <c r="F13" s="8" t="s">
        <v>34</v>
      </c>
      <c r="G13" s="7">
        <v>1</v>
      </c>
      <c r="H13" s="7">
        <v>894</v>
      </c>
      <c r="I13" s="20">
        <f t="shared" si="0"/>
        <v>2.9650881754842155E-3</v>
      </c>
    </row>
    <row r="14" spans="1:9" x14ac:dyDescent="0.25">
      <c r="A14" s="7">
        <v>11</v>
      </c>
      <c r="B14" s="1" t="s">
        <v>35</v>
      </c>
      <c r="C14" s="1" t="s">
        <v>25</v>
      </c>
      <c r="D14" s="2">
        <v>1955</v>
      </c>
      <c r="E14" s="17">
        <v>3.3115740740740744E-2</v>
      </c>
      <c r="F14" s="8" t="s">
        <v>36</v>
      </c>
      <c r="G14" s="7">
        <v>1</v>
      </c>
      <c r="H14" s="7">
        <v>919</v>
      </c>
      <c r="I14" s="20">
        <f t="shared" si="0"/>
        <v>2.9807147381404812E-3</v>
      </c>
    </row>
    <row r="15" spans="1:9" x14ac:dyDescent="0.25">
      <c r="A15" s="7">
        <v>12</v>
      </c>
      <c r="B15" s="1" t="s">
        <v>37</v>
      </c>
      <c r="C15" s="1" t="s">
        <v>9</v>
      </c>
      <c r="D15" s="2">
        <v>1968</v>
      </c>
      <c r="E15" s="17">
        <v>3.3157407407407406E-2</v>
      </c>
      <c r="F15" s="8" t="s">
        <v>23</v>
      </c>
      <c r="G15" s="7">
        <v>3</v>
      </c>
      <c r="H15" s="7">
        <v>965</v>
      </c>
      <c r="I15" s="20">
        <f t="shared" si="0"/>
        <v>2.9844651131779847E-3</v>
      </c>
    </row>
    <row r="16" spans="1:9" x14ac:dyDescent="0.25">
      <c r="A16" s="7">
        <v>13</v>
      </c>
      <c r="B16" s="1" t="s">
        <v>38</v>
      </c>
      <c r="C16" s="1" t="s">
        <v>39</v>
      </c>
      <c r="D16" s="2">
        <v>1969</v>
      </c>
      <c r="E16" s="17">
        <v>3.3859953703703705E-2</v>
      </c>
      <c r="F16" s="8" t="s">
        <v>23</v>
      </c>
      <c r="G16" s="7">
        <v>4</v>
      </c>
      <c r="H16" s="7">
        <v>847</v>
      </c>
      <c r="I16" s="20">
        <f t="shared" si="0"/>
        <v>3.0477006033936731E-3</v>
      </c>
    </row>
    <row r="17" spans="1:9" x14ac:dyDescent="0.25">
      <c r="A17" s="7">
        <v>14</v>
      </c>
      <c r="B17" s="1" t="s">
        <v>40</v>
      </c>
      <c r="C17" s="1" t="s">
        <v>41</v>
      </c>
      <c r="D17" s="2">
        <v>1965</v>
      </c>
      <c r="E17" s="17">
        <v>3.3990740740740738E-2</v>
      </c>
      <c r="F17" s="8" t="s">
        <v>34</v>
      </c>
      <c r="G17" s="7">
        <v>2</v>
      </c>
      <c r="H17" s="7">
        <v>907</v>
      </c>
      <c r="I17" s="20">
        <f t="shared" si="0"/>
        <v>3.0594726139280596E-3</v>
      </c>
    </row>
    <row r="18" spans="1:9" x14ac:dyDescent="0.25">
      <c r="A18" s="7">
        <v>15</v>
      </c>
      <c r="B18" s="1" t="s">
        <v>42</v>
      </c>
      <c r="C18" s="1" t="s">
        <v>43</v>
      </c>
      <c r="D18" s="2">
        <v>1960</v>
      </c>
      <c r="E18" s="17">
        <v>3.4260416666666668E-2</v>
      </c>
      <c r="F18" s="8" t="s">
        <v>34</v>
      </c>
      <c r="G18" s="7">
        <v>3</v>
      </c>
      <c r="H18" s="7">
        <v>963</v>
      </c>
      <c r="I18" s="20">
        <f t="shared" si="0"/>
        <v>3.083745874587459E-3</v>
      </c>
    </row>
    <row r="19" spans="1:9" x14ac:dyDescent="0.25">
      <c r="A19" s="7">
        <v>16</v>
      </c>
      <c r="B19" s="1" t="s">
        <v>44</v>
      </c>
      <c r="C19" s="1" t="s">
        <v>45</v>
      </c>
      <c r="D19" s="2">
        <v>1987</v>
      </c>
      <c r="E19" s="17">
        <v>3.4483796296296297E-2</v>
      </c>
      <c r="F19" s="8" t="s">
        <v>20</v>
      </c>
      <c r="G19" s="7">
        <v>2</v>
      </c>
      <c r="H19" s="7">
        <v>888</v>
      </c>
      <c r="I19" s="20">
        <f t="shared" si="0"/>
        <v>3.1038520518718543E-3</v>
      </c>
    </row>
    <row r="20" spans="1:9" x14ac:dyDescent="0.25">
      <c r="A20" s="7">
        <v>17</v>
      </c>
      <c r="B20" s="1" t="s">
        <v>46</v>
      </c>
      <c r="C20" s="1" t="s">
        <v>41</v>
      </c>
      <c r="D20" s="2">
        <v>1951</v>
      </c>
      <c r="E20" s="17">
        <v>3.4559027777777779E-2</v>
      </c>
      <c r="F20" s="8" t="s">
        <v>36</v>
      </c>
      <c r="G20" s="7">
        <v>2</v>
      </c>
      <c r="H20" s="7">
        <v>921</v>
      </c>
      <c r="I20" s="20">
        <f t="shared" si="0"/>
        <v>3.1106235623562357E-3</v>
      </c>
    </row>
    <row r="21" spans="1:9" x14ac:dyDescent="0.25">
      <c r="A21" s="7">
        <v>18</v>
      </c>
      <c r="B21" s="1" t="s">
        <v>47</v>
      </c>
      <c r="C21" s="1" t="s">
        <v>48</v>
      </c>
      <c r="D21" s="2">
        <v>1968</v>
      </c>
      <c r="E21" s="17">
        <v>3.4570601851851852E-2</v>
      </c>
      <c r="F21" s="8" t="s">
        <v>23</v>
      </c>
      <c r="G21" s="7">
        <v>5</v>
      </c>
      <c r="H21" s="7">
        <v>957</v>
      </c>
      <c r="I21" s="20">
        <f t="shared" si="0"/>
        <v>3.1116653331999867E-3</v>
      </c>
    </row>
    <row r="22" spans="1:9" x14ac:dyDescent="0.25">
      <c r="A22" s="7">
        <v>19</v>
      </c>
      <c r="B22" s="1" t="s">
        <v>49</v>
      </c>
      <c r="C22" s="1" t="s">
        <v>50</v>
      </c>
      <c r="D22" s="2">
        <v>1959</v>
      </c>
      <c r="E22" s="17">
        <v>3.4613425925925929E-2</v>
      </c>
      <c r="F22" s="8" t="s">
        <v>34</v>
      </c>
      <c r="G22" s="7">
        <v>4</v>
      </c>
      <c r="H22" s="7">
        <v>940</v>
      </c>
      <c r="I22" s="20">
        <f t="shared" si="0"/>
        <v>3.1155198853218659E-3</v>
      </c>
    </row>
    <row r="23" spans="1:9" x14ac:dyDescent="0.25">
      <c r="A23" s="7">
        <v>20</v>
      </c>
      <c r="B23" s="1" t="s">
        <v>51</v>
      </c>
      <c r="C23" s="1" t="s">
        <v>52</v>
      </c>
      <c r="D23" s="2">
        <v>1980</v>
      </c>
      <c r="E23" s="17">
        <v>3.5063657407407404E-2</v>
      </c>
      <c r="F23" s="8" t="s">
        <v>13</v>
      </c>
      <c r="G23" s="7">
        <v>6</v>
      </c>
      <c r="H23" s="7">
        <v>914</v>
      </c>
      <c r="I23" s="20">
        <f t="shared" si="0"/>
        <v>3.156044771143781E-3</v>
      </c>
    </row>
    <row r="24" spans="1:9" x14ac:dyDescent="0.25">
      <c r="A24" s="7">
        <v>21</v>
      </c>
      <c r="B24" s="1" t="s">
        <v>53</v>
      </c>
      <c r="C24" s="1" t="s">
        <v>54</v>
      </c>
      <c r="D24" s="2">
        <v>1976</v>
      </c>
      <c r="E24" s="17">
        <v>3.5380787037037037E-2</v>
      </c>
      <c r="F24" s="8" t="s">
        <v>23</v>
      </c>
      <c r="G24" s="7">
        <v>6</v>
      </c>
      <c r="H24" s="7">
        <v>777</v>
      </c>
      <c r="I24" s="20">
        <f t="shared" si="0"/>
        <v>3.1845892922625599E-3</v>
      </c>
    </row>
    <row r="25" spans="1:9" x14ac:dyDescent="0.25">
      <c r="A25" s="7">
        <v>22</v>
      </c>
      <c r="B25" s="1" t="s">
        <v>55</v>
      </c>
      <c r="C25" s="1" t="s">
        <v>39</v>
      </c>
      <c r="D25" s="2">
        <v>1983</v>
      </c>
      <c r="E25" s="17">
        <v>3.5524305555555559E-2</v>
      </c>
      <c r="F25" s="8" t="s">
        <v>13</v>
      </c>
      <c r="G25" s="7">
        <v>7</v>
      </c>
      <c r="H25" s="7">
        <v>849</v>
      </c>
      <c r="I25" s="20">
        <f t="shared" si="0"/>
        <v>3.1975072507250731E-3</v>
      </c>
    </row>
    <row r="26" spans="1:9" x14ac:dyDescent="0.25">
      <c r="A26" s="7">
        <v>23</v>
      </c>
      <c r="B26" s="1" t="s">
        <v>56</v>
      </c>
      <c r="C26" s="1" t="s">
        <v>57</v>
      </c>
      <c r="D26" s="2">
        <v>1981</v>
      </c>
      <c r="E26" s="17">
        <v>3.5648148148148151E-2</v>
      </c>
      <c r="F26" s="8" t="s">
        <v>13</v>
      </c>
      <c r="G26" s="7">
        <v>8</v>
      </c>
      <c r="H26" s="7">
        <v>882</v>
      </c>
      <c r="I26" s="20">
        <f t="shared" si="0"/>
        <v>3.2086541987532092E-3</v>
      </c>
    </row>
    <row r="27" spans="1:9" x14ac:dyDescent="0.25">
      <c r="A27" s="7">
        <v>24</v>
      </c>
      <c r="B27" s="1" t="s">
        <v>58</v>
      </c>
      <c r="C27" s="1" t="s">
        <v>59</v>
      </c>
      <c r="D27" s="2">
        <v>1967</v>
      </c>
      <c r="E27" s="17">
        <v>3.5682870370370372E-2</v>
      </c>
      <c r="F27" s="8" t="s">
        <v>23</v>
      </c>
      <c r="G27" s="7">
        <v>7</v>
      </c>
      <c r="H27" s="7">
        <v>932</v>
      </c>
      <c r="I27" s="20">
        <f t="shared" si="0"/>
        <v>3.2117795112844619E-3</v>
      </c>
    </row>
    <row r="28" spans="1:9" x14ac:dyDescent="0.25">
      <c r="A28" s="7">
        <v>25</v>
      </c>
      <c r="B28" s="1" t="s">
        <v>60</v>
      </c>
      <c r="C28" s="1" t="s">
        <v>61</v>
      </c>
      <c r="D28" s="2">
        <v>1969</v>
      </c>
      <c r="E28" s="17">
        <v>3.5745370370370372E-2</v>
      </c>
      <c r="F28" s="8" t="s">
        <v>23</v>
      </c>
      <c r="G28" s="7">
        <v>8</v>
      </c>
      <c r="H28" s="7">
        <v>935</v>
      </c>
      <c r="I28" s="20">
        <f t="shared" si="0"/>
        <v>3.2174050738407178E-3</v>
      </c>
    </row>
    <row r="29" spans="1:9" x14ac:dyDescent="0.25">
      <c r="A29" s="7">
        <v>26</v>
      </c>
      <c r="B29" s="1" t="s">
        <v>62</v>
      </c>
      <c r="C29" s="1" t="s">
        <v>63</v>
      </c>
      <c r="D29" s="2">
        <v>1964</v>
      </c>
      <c r="E29" s="17">
        <v>3.5791666666666666E-2</v>
      </c>
      <c r="F29" s="8" t="s">
        <v>34</v>
      </c>
      <c r="G29" s="7">
        <v>5</v>
      </c>
      <c r="H29" s="7">
        <v>969</v>
      </c>
      <c r="I29" s="20">
        <f t="shared" si="0"/>
        <v>3.2215721572157216E-3</v>
      </c>
    </row>
    <row r="30" spans="1:9" x14ac:dyDescent="0.25">
      <c r="A30" s="7">
        <v>27</v>
      </c>
      <c r="B30" s="1" t="s">
        <v>64</v>
      </c>
      <c r="C30" s="1" t="s">
        <v>65</v>
      </c>
      <c r="D30" s="2">
        <v>1976</v>
      </c>
      <c r="E30" s="17">
        <v>3.5944444444444439E-2</v>
      </c>
      <c r="F30" s="8" t="s">
        <v>66</v>
      </c>
      <c r="G30" s="7">
        <v>1</v>
      </c>
      <c r="H30" s="7">
        <v>956</v>
      </c>
      <c r="I30" s="20">
        <f t="shared" si="0"/>
        <v>3.2353235323532349E-3</v>
      </c>
    </row>
    <row r="31" spans="1:9" x14ac:dyDescent="0.25">
      <c r="A31" s="7">
        <v>28</v>
      </c>
      <c r="B31" s="1" t="s">
        <v>67</v>
      </c>
      <c r="C31" s="1" t="s">
        <v>68</v>
      </c>
      <c r="D31" s="2">
        <v>1962</v>
      </c>
      <c r="E31" s="17">
        <v>3.5949074074074071E-2</v>
      </c>
      <c r="F31" s="8" t="s">
        <v>34</v>
      </c>
      <c r="G31" s="7">
        <v>6</v>
      </c>
      <c r="H31" s="7">
        <v>836</v>
      </c>
      <c r="I31" s="20">
        <f t="shared" si="0"/>
        <v>3.2357402406907355E-3</v>
      </c>
    </row>
    <row r="32" spans="1:9" x14ac:dyDescent="0.25">
      <c r="A32" s="7">
        <v>29</v>
      </c>
      <c r="B32" s="1" t="s">
        <v>69</v>
      </c>
      <c r="C32" s="1" t="s">
        <v>70</v>
      </c>
      <c r="D32" s="2">
        <v>1962</v>
      </c>
      <c r="E32" s="17">
        <v>3.5953703703703703E-2</v>
      </c>
      <c r="F32" s="8" t="s">
        <v>34</v>
      </c>
      <c r="G32" s="7">
        <v>7</v>
      </c>
      <c r="H32" s="7">
        <v>937</v>
      </c>
      <c r="I32" s="20">
        <f t="shared" si="0"/>
        <v>3.2361569490282362E-3</v>
      </c>
    </row>
    <row r="33" spans="1:9" x14ac:dyDescent="0.25">
      <c r="A33" s="7">
        <v>30</v>
      </c>
      <c r="B33" s="1" t="s">
        <v>71</v>
      </c>
      <c r="C33" s="1" t="s">
        <v>9</v>
      </c>
      <c r="D33" s="2">
        <v>1979</v>
      </c>
      <c r="E33" s="17">
        <v>3.6457175925925928E-2</v>
      </c>
      <c r="F33" s="8" t="s">
        <v>13</v>
      </c>
      <c r="G33" s="7">
        <v>9</v>
      </c>
      <c r="H33" s="7">
        <v>955</v>
      </c>
      <c r="I33" s="20">
        <f t="shared" si="0"/>
        <v>3.2814739807314067E-3</v>
      </c>
    </row>
    <row r="34" spans="1:9" x14ac:dyDescent="0.25">
      <c r="A34" s="7">
        <v>31</v>
      </c>
      <c r="B34" s="1" t="s">
        <v>72</v>
      </c>
      <c r="C34" s="1" t="s">
        <v>9</v>
      </c>
      <c r="D34" s="2">
        <v>1966</v>
      </c>
      <c r="E34" s="17">
        <v>3.6519675925925928E-2</v>
      </c>
      <c r="F34" s="8" t="s">
        <v>34</v>
      </c>
      <c r="G34" s="7">
        <v>8</v>
      </c>
      <c r="H34" s="7">
        <v>778</v>
      </c>
      <c r="I34" s="20">
        <f t="shared" si="0"/>
        <v>3.2870995432876626E-3</v>
      </c>
    </row>
    <row r="35" spans="1:9" x14ac:dyDescent="0.25">
      <c r="A35" s="7">
        <v>32</v>
      </c>
      <c r="B35" s="1" t="s">
        <v>73</v>
      </c>
      <c r="C35" s="1" t="s">
        <v>74</v>
      </c>
      <c r="D35" s="2">
        <v>1961</v>
      </c>
      <c r="E35" s="17">
        <v>3.6696759259259255E-2</v>
      </c>
      <c r="F35" s="8" t="s">
        <v>34</v>
      </c>
      <c r="G35" s="7">
        <v>9</v>
      </c>
      <c r="H35" s="7">
        <v>916</v>
      </c>
      <c r="I35" s="20">
        <f t="shared" si="0"/>
        <v>3.3030386371970528E-3</v>
      </c>
    </row>
    <row r="36" spans="1:9" x14ac:dyDescent="0.25">
      <c r="A36" s="7">
        <v>33</v>
      </c>
      <c r="B36" s="1" t="s">
        <v>75</v>
      </c>
      <c r="C36" s="1" t="s">
        <v>76</v>
      </c>
      <c r="D36" s="2">
        <v>1971</v>
      </c>
      <c r="E36" s="17">
        <v>3.6710648148148145E-2</v>
      </c>
      <c r="F36" s="8" t="s">
        <v>23</v>
      </c>
      <c r="G36" s="7">
        <v>9</v>
      </c>
      <c r="H36" s="7">
        <v>871</v>
      </c>
      <c r="I36" s="20">
        <f t="shared" si="0"/>
        <v>3.304288762209554E-3</v>
      </c>
    </row>
    <row r="37" spans="1:9" x14ac:dyDescent="0.25">
      <c r="A37" s="7">
        <v>34</v>
      </c>
      <c r="B37" s="1" t="s">
        <v>77</v>
      </c>
      <c r="C37" s="1" t="s">
        <v>78</v>
      </c>
      <c r="D37" s="2">
        <v>1967</v>
      </c>
      <c r="E37" s="17">
        <v>3.6900462962962961E-2</v>
      </c>
      <c r="F37" s="8" t="s">
        <v>23</v>
      </c>
      <c r="G37" s="7">
        <v>10</v>
      </c>
      <c r="H37" s="7">
        <v>865</v>
      </c>
      <c r="I37" s="20">
        <f t="shared" si="0"/>
        <v>3.3213738040470714E-3</v>
      </c>
    </row>
    <row r="38" spans="1:9" x14ac:dyDescent="0.25">
      <c r="A38" s="7">
        <v>35</v>
      </c>
      <c r="B38" s="1" t="s">
        <v>79</v>
      </c>
      <c r="C38" s="1" t="s">
        <v>80</v>
      </c>
      <c r="D38" s="2">
        <v>1948</v>
      </c>
      <c r="E38" s="17">
        <v>3.6998842592592597E-2</v>
      </c>
      <c r="F38" s="8" t="s">
        <v>36</v>
      </c>
      <c r="G38" s="7">
        <v>3</v>
      </c>
      <c r="H38" s="7">
        <v>917</v>
      </c>
      <c r="I38" s="20">
        <f t="shared" si="0"/>
        <v>3.3302288562189557E-3</v>
      </c>
    </row>
    <row r="39" spans="1:9" x14ac:dyDescent="0.25">
      <c r="A39" s="7">
        <v>36</v>
      </c>
      <c r="B39" s="1" t="s">
        <v>81</v>
      </c>
      <c r="C39" s="1" t="s">
        <v>82</v>
      </c>
      <c r="D39" s="2">
        <v>1971</v>
      </c>
      <c r="E39" s="17">
        <v>3.7065972222222222E-2</v>
      </c>
      <c r="F39" s="8" t="s">
        <v>23</v>
      </c>
      <c r="G39" s="7">
        <v>11</v>
      </c>
      <c r="H39" s="7">
        <v>926</v>
      </c>
      <c r="I39" s="20">
        <f t="shared" si="0"/>
        <v>3.3362711271127114E-3</v>
      </c>
    </row>
    <row r="40" spans="1:9" x14ac:dyDescent="0.25">
      <c r="A40" s="7">
        <v>37</v>
      </c>
      <c r="B40" s="1" t="s">
        <v>83</v>
      </c>
      <c r="C40" s="1" t="s">
        <v>84</v>
      </c>
      <c r="D40" s="2">
        <v>1965</v>
      </c>
      <c r="E40" s="17">
        <v>3.7446759259259256E-2</v>
      </c>
      <c r="F40" s="8" t="s">
        <v>34</v>
      </c>
      <c r="G40" s="7">
        <v>10</v>
      </c>
      <c r="H40" s="7">
        <v>841</v>
      </c>
      <c r="I40" s="20">
        <f t="shared" si="0"/>
        <v>3.3705453878721202E-3</v>
      </c>
    </row>
    <row r="41" spans="1:9" x14ac:dyDescent="0.25">
      <c r="A41" s="7">
        <v>38</v>
      </c>
      <c r="B41" s="1" t="s">
        <v>85</v>
      </c>
      <c r="C41" s="1" t="s">
        <v>70</v>
      </c>
      <c r="D41" s="2">
        <v>1969</v>
      </c>
      <c r="E41" s="17">
        <v>3.7658564814814811E-2</v>
      </c>
      <c r="F41" s="8" t="s">
        <v>23</v>
      </c>
      <c r="G41" s="7">
        <v>12</v>
      </c>
      <c r="H41" s="7">
        <v>915</v>
      </c>
      <c r="I41" s="20">
        <f t="shared" si="0"/>
        <v>3.3896097943127645E-3</v>
      </c>
    </row>
    <row r="42" spans="1:9" x14ac:dyDescent="0.25">
      <c r="A42" s="7">
        <v>39</v>
      </c>
      <c r="B42" s="1" t="s">
        <v>86</v>
      </c>
      <c r="C42" s="1" t="s">
        <v>87</v>
      </c>
      <c r="D42" s="2">
        <v>1991</v>
      </c>
      <c r="E42" s="17">
        <v>3.7695601851851855E-2</v>
      </c>
      <c r="F42" s="8" t="s">
        <v>20</v>
      </c>
      <c r="G42" s="7">
        <v>3</v>
      </c>
      <c r="H42" s="7">
        <v>863</v>
      </c>
      <c r="I42" s="20">
        <f t="shared" si="0"/>
        <v>3.3929434610127686E-3</v>
      </c>
    </row>
    <row r="43" spans="1:9" x14ac:dyDescent="0.25">
      <c r="A43" s="7">
        <v>40</v>
      </c>
      <c r="B43" s="1" t="s">
        <v>88</v>
      </c>
      <c r="C43" s="1" t="s">
        <v>89</v>
      </c>
      <c r="D43" s="2">
        <v>1971</v>
      </c>
      <c r="E43" s="17">
        <v>3.7739583333333333E-2</v>
      </c>
      <c r="F43" s="8" t="s">
        <v>23</v>
      </c>
      <c r="G43" s="7">
        <v>13</v>
      </c>
      <c r="H43" s="7">
        <v>881</v>
      </c>
      <c r="I43" s="20">
        <f t="shared" si="0"/>
        <v>3.3969021902190222E-3</v>
      </c>
    </row>
    <row r="44" spans="1:9" x14ac:dyDescent="0.25">
      <c r="A44" s="7">
        <v>41</v>
      </c>
      <c r="B44" s="1" t="s">
        <v>90</v>
      </c>
      <c r="C44" s="1" t="s">
        <v>17</v>
      </c>
      <c r="D44" s="2">
        <v>1979</v>
      </c>
      <c r="E44" s="17">
        <v>3.7771990740740738E-2</v>
      </c>
      <c r="F44" s="8" t="s">
        <v>13</v>
      </c>
      <c r="G44" s="7">
        <v>10</v>
      </c>
      <c r="H44" s="7">
        <v>869</v>
      </c>
      <c r="I44" s="20">
        <f t="shared" si="0"/>
        <v>3.3998191485815248E-3</v>
      </c>
    </row>
    <row r="45" spans="1:9" x14ac:dyDescent="0.25">
      <c r="A45" s="7">
        <v>42</v>
      </c>
      <c r="B45" s="1" t="s">
        <v>91</v>
      </c>
      <c r="C45" s="1" t="s">
        <v>92</v>
      </c>
      <c r="D45" s="2">
        <v>1997</v>
      </c>
      <c r="E45" s="17">
        <v>3.8004629629629631E-2</v>
      </c>
      <c r="F45" s="8" t="s">
        <v>93</v>
      </c>
      <c r="G45" s="7">
        <v>1</v>
      </c>
      <c r="H45" s="7">
        <v>964</v>
      </c>
      <c r="I45" s="20">
        <f t="shared" si="0"/>
        <v>3.420758742540921E-3</v>
      </c>
    </row>
    <row r="46" spans="1:9" x14ac:dyDescent="0.25">
      <c r="A46" s="7">
        <v>43</v>
      </c>
      <c r="B46" s="1" t="s">
        <v>94</v>
      </c>
      <c r="C46" s="1" t="s">
        <v>95</v>
      </c>
      <c r="D46" s="2">
        <v>1978</v>
      </c>
      <c r="E46" s="17">
        <v>3.816550925925926E-2</v>
      </c>
      <c r="F46" s="8" t="s">
        <v>13</v>
      </c>
      <c r="G46" s="7">
        <v>11</v>
      </c>
      <c r="H46" s="7">
        <v>787</v>
      </c>
      <c r="I46" s="20">
        <f t="shared" si="0"/>
        <v>3.4352393572690603E-3</v>
      </c>
    </row>
    <row r="47" spans="1:9" x14ac:dyDescent="0.25">
      <c r="A47" s="7">
        <v>44</v>
      </c>
      <c r="B47" s="1" t="s">
        <v>96</v>
      </c>
      <c r="C47" s="1" t="s">
        <v>97</v>
      </c>
      <c r="D47" s="2">
        <v>1974</v>
      </c>
      <c r="E47" s="17">
        <v>3.8192129629629631E-2</v>
      </c>
      <c r="F47" s="8" t="s">
        <v>23</v>
      </c>
      <c r="G47" s="7">
        <v>14</v>
      </c>
      <c r="H47" s="7">
        <v>918</v>
      </c>
      <c r="I47" s="20">
        <f t="shared" si="0"/>
        <v>3.4376354302096878E-3</v>
      </c>
    </row>
    <row r="48" spans="1:9" x14ac:dyDescent="0.25">
      <c r="A48" s="7">
        <v>45</v>
      </c>
      <c r="B48" s="1" t="s">
        <v>98</v>
      </c>
      <c r="C48" s="1" t="s">
        <v>99</v>
      </c>
      <c r="D48" s="2">
        <v>1967</v>
      </c>
      <c r="E48" s="17">
        <v>3.8255787037037033E-2</v>
      </c>
      <c r="F48" s="8" t="s">
        <v>23</v>
      </c>
      <c r="G48" s="7">
        <v>15</v>
      </c>
      <c r="H48" s="7">
        <v>910</v>
      </c>
      <c r="I48" s="20">
        <f t="shared" si="0"/>
        <v>3.4433651698503182E-3</v>
      </c>
    </row>
    <row r="49" spans="1:9" x14ac:dyDescent="0.25">
      <c r="A49" s="7">
        <v>46</v>
      </c>
      <c r="B49" s="1" t="s">
        <v>100</v>
      </c>
      <c r="C49" s="1" t="s">
        <v>41</v>
      </c>
      <c r="D49" s="2">
        <v>1966</v>
      </c>
      <c r="E49" s="17">
        <v>3.8284722222222227E-2</v>
      </c>
      <c r="F49" s="8" t="s">
        <v>101</v>
      </c>
      <c r="G49" s="7">
        <v>1</v>
      </c>
      <c r="H49" s="7">
        <v>948</v>
      </c>
      <c r="I49" s="20">
        <f t="shared" si="0"/>
        <v>3.4459695969596966E-3</v>
      </c>
    </row>
    <row r="50" spans="1:9" x14ac:dyDescent="0.25">
      <c r="A50" s="7">
        <v>47</v>
      </c>
      <c r="B50" s="1" t="s">
        <v>102</v>
      </c>
      <c r="C50" s="1" t="s">
        <v>41</v>
      </c>
      <c r="D50" s="2">
        <v>1964</v>
      </c>
      <c r="E50" s="17">
        <v>3.8307870370370374E-2</v>
      </c>
      <c r="F50" s="8" t="s">
        <v>34</v>
      </c>
      <c r="G50" s="7">
        <v>11</v>
      </c>
      <c r="H50" s="7">
        <v>947</v>
      </c>
      <c r="I50" s="20">
        <f t="shared" si="0"/>
        <v>3.4480531386471987E-3</v>
      </c>
    </row>
    <row r="51" spans="1:9" x14ac:dyDescent="0.25">
      <c r="A51" s="7">
        <v>48</v>
      </c>
      <c r="B51" s="1" t="s">
        <v>103</v>
      </c>
      <c r="C51" s="1" t="s">
        <v>104</v>
      </c>
      <c r="D51" s="2">
        <v>1989</v>
      </c>
      <c r="E51" s="17">
        <v>3.8379629629629632E-2</v>
      </c>
      <c r="F51" s="8" t="s">
        <v>20</v>
      </c>
      <c r="G51" s="7">
        <v>4</v>
      </c>
      <c r="H51" s="7">
        <v>949</v>
      </c>
      <c r="I51" s="20">
        <f t="shared" si="0"/>
        <v>3.4545121178784547E-3</v>
      </c>
    </row>
    <row r="52" spans="1:9" x14ac:dyDescent="0.25">
      <c r="A52" s="7">
        <v>49</v>
      </c>
      <c r="B52" s="1" t="s">
        <v>105</v>
      </c>
      <c r="C52" s="1" t="s">
        <v>106</v>
      </c>
      <c r="D52" s="2">
        <v>1989</v>
      </c>
      <c r="E52" s="17">
        <v>3.8524305555555555E-2</v>
      </c>
      <c r="F52" s="8" t="s">
        <v>107</v>
      </c>
      <c r="G52" s="7">
        <v>1</v>
      </c>
      <c r="H52" s="7">
        <v>844</v>
      </c>
      <c r="I52" s="20">
        <f t="shared" si="0"/>
        <v>3.4675342534253428E-3</v>
      </c>
    </row>
    <row r="53" spans="1:9" x14ac:dyDescent="0.25">
      <c r="A53" s="7">
        <v>50</v>
      </c>
      <c r="B53" s="1" t="s">
        <v>108</v>
      </c>
      <c r="C53" s="1" t="s">
        <v>109</v>
      </c>
      <c r="D53" s="2">
        <v>1976</v>
      </c>
      <c r="E53" s="17">
        <v>3.8642361111111113E-2</v>
      </c>
      <c r="F53" s="8" t="s">
        <v>23</v>
      </c>
      <c r="G53" s="7">
        <v>16</v>
      </c>
      <c r="H53" s="7">
        <v>775</v>
      </c>
      <c r="I53" s="20">
        <f t="shared" si="0"/>
        <v>3.4781603160316033E-3</v>
      </c>
    </row>
    <row r="54" spans="1:9" x14ac:dyDescent="0.25">
      <c r="A54" s="7">
        <v>51</v>
      </c>
      <c r="B54" s="1" t="s">
        <v>110</v>
      </c>
      <c r="C54" s="1" t="s">
        <v>111</v>
      </c>
      <c r="D54" s="2">
        <v>1970</v>
      </c>
      <c r="E54" s="17">
        <v>3.8960648148148147E-2</v>
      </c>
      <c r="F54" s="8" t="s">
        <v>23</v>
      </c>
      <c r="G54" s="7">
        <v>17</v>
      </c>
      <c r="H54" s="7">
        <v>931</v>
      </c>
      <c r="I54" s="20">
        <f t="shared" si="0"/>
        <v>3.5068090142347571E-3</v>
      </c>
    </row>
    <row r="55" spans="1:9" x14ac:dyDescent="0.25">
      <c r="A55" s="7">
        <v>52</v>
      </c>
      <c r="B55" s="1" t="s">
        <v>112</v>
      </c>
      <c r="C55" s="1" t="s">
        <v>95</v>
      </c>
      <c r="D55" s="2">
        <v>1958</v>
      </c>
      <c r="E55" s="17">
        <v>3.8971064814814813E-2</v>
      </c>
      <c r="F55" s="8" t="s">
        <v>34</v>
      </c>
      <c r="G55" s="7">
        <v>12</v>
      </c>
      <c r="H55" s="7">
        <v>807</v>
      </c>
      <c r="I55" s="20">
        <f t="shared" si="0"/>
        <v>3.5077466079941329E-3</v>
      </c>
    </row>
    <row r="56" spans="1:9" x14ac:dyDescent="0.25">
      <c r="A56" s="7">
        <v>53</v>
      </c>
      <c r="B56" s="1" t="s">
        <v>113</v>
      </c>
      <c r="C56" s="1" t="s">
        <v>9</v>
      </c>
      <c r="D56" s="2">
        <v>1984</v>
      </c>
      <c r="E56" s="17">
        <v>3.901157407407408E-2</v>
      </c>
      <c r="F56" s="8" t="s">
        <v>13</v>
      </c>
      <c r="G56" s="7">
        <v>12</v>
      </c>
      <c r="H56" s="7">
        <v>951</v>
      </c>
      <c r="I56" s="20">
        <f t="shared" si="0"/>
        <v>3.511392805947262E-3</v>
      </c>
    </row>
    <row r="57" spans="1:9" x14ac:dyDescent="0.25">
      <c r="A57" s="7">
        <v>54</v>
      </c>
      <c r="B57" s="1" t="s">
        <v>114</v>
      </c>
      <c r="C57" s="1" t="s">
        <v>41</v>
      </c>
      <c r="D57" s="2">
        <v>2006</v>
      </c>
      <c r="E57" s="17">
        <v>3.9065972222222224E-2</v>
      </c>
      <c r="F57" s="8" t="s">
        <v>31</v>
      </c>
      <c r="G57" s="7">
        <v>2</v>
      </c>
      <c r="H57" s="7">
        <v>830</v>
      </c>
      <c r="I57" s="20">
        <f t="shared" si="0"/>
        <v>3.5162891289128918E-3</v>
      </c>
    </row>
    <row r="58" spans="1:9" x14ac:dyDescent="0.25">
      <c r="A58" s="7">
        <v>55</v>
      </c>
      <c r="B58" s="1" t="s">
        <v>115</v>
      </c>
      <c r="C58" s="1" t="s">
        <v>41</v>
      </c>
      <c r="D58" s="2">
        <v>1970</v>
      </c>
      <c r="E58" s="17">
        <v>3.9071759259259257E-2</v>
      </c>
      <c r="F58" s="8" t="s">
        <v>23</v>
      </c>
      <c r="G58" s="7">
        <v>18</v>
      </c>
      <c r="H58" s="7">
        <v>831</v>
      </c>
      <c r="I58" s="20">
        <f t="shared" si="0"/>
        <v>3.5168100143347669E-3</v>
      </c>
    </row>
    <row r="59" spans="1:9" x14ac:dyDescent="0.25">
      <c r="A59" s="7">
        <v>56</v>
      </c>
      <c r="B59" s="1" t="s">
        <v>116</v>
      </c>
      <c r="C59" s="1" t="s">
        <v>99</v>
      </c>
      <c r="D59" s="2">
        <v>1961</v>
      </c>
      <c r="E59" s="17">
        <v>3.9122685185185184E-2</v>
      </c>
      <c r="F59" s="8" t="s">
        <v>34</v>
      </c>
      <c r="G59" s="7">
        <v>13</v>
      </c>
      <c r="H59" s="7">
        <v>946</v>
      </c>
      <c r="I59" s="20">
        <f t="shared" si="0"/>
        <v>3.5213938060472713E-3</v>
      </c>
    </row>
    <row r="60" spans="1:9" x14ac:dyDescent="0.25">
      <c r="A60" s="7">
        <v>57</v>
      </c>
      <c r="B60" s="1" t="s">
        <v>117</v>
      </c>
      <c r="C60" s="1" t="s">
        <v>97</v>
      </c>
      <c r="D60" s="2">
        <v>1975</v>
      </c>
      <c r="E60" s="17">
        <v>3.9203703703703706E-2</v>
      </c>
      <c r="F60" s="8" t="s">
        <v>23</v>
      </c>
      <c r="G60" s="7">
        <v>19</v>
      </c>
      <c r="H60" s="7">
        <v>821</v>
      </c>
      <c r="I60" s="20">
        <f t="shared" si="0"/>
        <v>3.528686201953529E-3</v>
      </c>
    </row>
    <row r="61" spans="1:9" x14ac:dyDescent="0.25">
      <c r="A61" s="7">
        <v>58</v>
      </c>
      <c r="B61" s="1" t="s">
        <v>118</v>
      </c>
      <c r="C61" s="1" t="s">
        <v>50</v>
      </c>
      <c r="D61" s="2">
        <v>1959</v>
      </c>
      <c r="E61" s="17">
        <v>3.9300925925925927E-2</v>
      </c>
      <c r="F61" s="8" t="s">
        <v>34</v>
      </c>
      <c r="G61" s="7">
        <v>14</v>
      </c>
      <c r="H61" s="7">
        <v>945</v>
      </c>
      <c r="I61" s="20">
        <f t="shared" si="0"/>
        <v>3.5374370770410377E-3</v>
      </c>
    </row>
    <row r="62" spans="1:9" x14ac:dyDescent="0.25">
      <c r="A62" s="7">
        <v>59</v>
      </c>
      <c r="B62" s="1" t="s">
        <v>119</v>
      </c>
      <c r="C62" s="1" t="s">
        <v>120</v>
      </c>
      <c r="D62" s="2">
        <v>1982</v>
      </c>
      <c r="E62" s="17">
        <v>3.9386574074074074E-2</v>
      </c>
      <c r="F62" s="8" t="s">
        <v>13</v>
      </c>
      <c r="G62" s="7">
        <v>13</v>
      </c>
      <c r="H62" s="7">
        <v>842</v>
      </c>
      <c r="I62" s="20">
        <f t="shared" si="0"/>
        <v>3.5451461812847952E-3</v>
      </c>
    </row>
    <row r="63" spans="1:9" x14ac:dyDescent="0.25">
      <c r="A63" s="7">
        <v>60</v>
      </c>
      <c r="B63" s="1" t="s">
        <v>121</v>
      </c>
      <c r="C63" s="1" t="s">
        <v>122</v>
      </c>
      <c r="D63" s="2">
        <v>1959</v>
      </c>
      <c r="E63" s="17">
        <v>3.9408564814814813E-2</v>
      </c>
      <c r="F63" s="8" t="s">
        <v>34</v>
      </c>
      <c r="G63" s="7">
        <v>15</v>
      </c>
      <c r="H63" s="7">
        <v>925</v>
      </c>
      <c r="I63" s="20">
        <f t="shared" si="0"/>
        <v>3.547125545887922E-3</v>
      </c>
    </row>
    <row r="64" spans="1:9" x14ac:dyDescent="0.25">
      <c r="A64" s="7">
        <v>61</v>
      </c>
      <c r="B64" s="1" t="s">
        <v>123</v>
      </c>
      <c r="C64" s="1" t="s">
        <v>17</v>
      </c>
      <c r="D64" s="2">
        <v>1975</v>
      </c>
      <c r="E64" s="17">
        <v>3.9472222222222221E-2</v>
      </c>
      <c r="F64" s="8" t="s">
        <v>23</v>
      </c>
      <c r="G64" s="7">
        <v>20</v>
      </c>
      <c r="H64" s="7">
        <v>961</v>
      </c>
      <c r="I64" s="20">
        <f t="shared" si="0"/>
        <v>3.5528552855285528E-3</v>
      </c>
    </row>
    <row r="65" spans="1:9" x14ac:dyDescent="0.25">
      <c r="A65" s="7">
        <v>62</v>
      </c>
      <c r="B65" s="1" t="s">
        <v>124</v>
      </c>
      <c r="C65" s="1" t="s">
        <v>41</v>
      </c>
      <c r="D65" s="2">
        <v>1961</v>
      </c>
      <c r="E65" s="17">
        <v>3.9703703703703706E-2</v>
      </c>
      <c r="F65" s="8" t="s">
        <v>101</v>
      </c>
      <c r="G65" s="7">
        <v>2</v>
      </c>
      <c r="H65" s="7">
        <v>920</v>
      </c>
      <c r="I65" s="20">
        <f t="shared" si="0"/>
        <v>3.5736907024035741E-3</v>
      </c>
    </row>
    <row r="66" spans="1:9" x14ac:dyDescent="0.25">
      <c r="A66" s="7">
        <v>63</v>
      </c>
      <c r="B66" s="1" t="s">
        <v>125</v>
      </c>
      <c r="C66" s="1" t="s">
        <v>17</v>
      </c>
      <c r="D66" s="2">
        <v>1967</v>
      </c>
      <c r="E66" s="17">
        <v>3.9740740740740736E-2</v>
      </c>
      <c r="F66" s="8" t="s">
        <v>23</v>
      </c>
      <c r="G66" s="7">
        <v>21</v>
      </c>
      <c r="H66" s="7">
        <v>857</v>
      </c>
      <c r="I66" s="20">
        <f t="shared" si="0"/>
        <v>3.577024369103577E-3</v>
      </c>
    </row>
    <row r="67" spans="1:9" x14ac:dyDescent="0.25">
      <c r="A67" s="7">
        <v>64</v>
      </c>
      <c r="B67" s="1" t="s">
        <v>126</v>
      </c>
      <c r="C67" s="1" t="s">
        <v>127</v>
      </c>
      <c r="D67" s="2">
        <v>1964</v>
      </c>
      <c r="E67" s="17">
        <v>3.9790509259259262E-2</v>
      </c>
      <c r="F67" s="8" t="s">
        <v>34</v>
      </c>
      <c r="G67" s="7">
        <v>16</v>
      </c>
      <c r="H67" s="7">
        <v>900</v>
      </c>
      <c r="I67" s="20">
        <f t="shared" si="0"/>
        <v>3.581503983731707E-3</v>
      </c>
    </row>
    <row r="68" spans="1:9" x14ac:dyDescent="0.25">
      <c r="A68" s="7">
        <v>65</v>
      </c>
      <c r="B68" s="1" t="s">
        <v>128</v>
      </c>
      <c r="C68" s="1" t="s">
        <v>84</v>
      </c>
      <c r="D68" s="2">
        <v>1966</v>
      </c>
      <c r="E68" s="17">
        <v>4.0018518518518516E-2</v>
      </c>
      <c r="F68" s="8" t="s">
        <v>101</v>
      </c>
      <c r="G68" s="7">
        <v>3</v>
      </c>
      <c r="H68" s="7">
        <v>845</v>
      </c>
      <c r="I68" s="20">
        <f t="shared" si="0"/>
        <v>3.6020268693536021E-3</v>
      </c>
    </row>
    <row r="69" spans="1:9" x14ac:dyDescent="0.25">
      <c r="A69" s="7">
        <v>66</v>
      </c>
      <c r="B69" s="1" t="s">
        <v>129</v>
      </c>
      <c r="C69" s="1" t="s">
        <v>43</v>
      </c>
      <c r="D69" s="2">
        <v>1968</v>
      </c>
      <c r="E69" s="17">
        <v>4.0216435185185188E-2</v>
      </c>
      <c r="F69" s="8" t="s">
        <v>23</v>
      </c>
      <c r="G69" s="7">
        <v>22</v>
      </c>
      <c r="H69" s="7">
        <v>832</v>
      </c>
      <c r="I69" s="20">
        <f t="shared" ref="I69:I132" si="1">E69/$D$1</f>
        <v>3.6198411507817451E-3</v>
      </c>
    </row>
    <row r="70" spans="1:9" x14ac:dyDescent="0.25">
      <c r="A70" s="7">
        <v>67</v>
      </c>
      <c r="B70" s="1" t="s">
        <v>130</v>
      </c>
      <c r="C70" s="1" t="s">
        <v>131</v>
      </c>
      <c r="D70" s="2">
        <v>1959</v>
      </c>
      <c r="E70" s="17">
        <v>4.0219907407407406E-2</v>
      </c>
      <c r="F70" s="8" t="s">
        <v>34</v>
      </c>
      <c r="G70" s="7">
        <v>17</v>
      </c>
      <c r="H70" s="7">
        <v>908</v>
      </c>
      <c r="I70" s="20">
        <f t="shared" si="1"/>
        <v>3.6201536820348701E-3</v>
      </c>
    </row>
    <row r="71" spans="1:9" x14ac:dyDescent="0.25">
      <c r="A71" s="7">
        <v>68</v>
      </c>
      <c r="B71" s="1" t="s">
        <v>132</v>
      </c>
      <c r="C71" s="1" t="s">
        <v>133</v>
      </c>
      <c r="D71" s="2">
        <v>1975</v>
      </c>
      <c r="E71" s="17">
        <v>4.0633101851851851E-2</v>
      </c>
      <c r="F71" s="8" t="s">
        <v>23</v>
      </c>
      <c r="G71" s="7">
        <v>23</v>
      </c>
      <c r="H71" s="7">
        <v>781</v>
      </c>
      <c r="I71" s="20">
        <f t="shared" si="1"/>
        <v>3.6573449011567823E-3</v>
      </c>
    </row>
    <row r="72" spans="1:9" x14ac:dyDescent="0.25">
      <c r="A72" s="7">
        <v>69</v>
      </c>
      <c r="B72" s="1" t="s">
        <v>134</v>
      </c>
      <c r="C72" s="1" t="s">
        <v>135</v>
      </c>
      <c r="D72" s="2">
        <v>1987</v>
      </c>
      <c r="E72" s="17">
        <v>4.0650462962962965E-2</v>
      </c>
      <c r="F72" s="8" t="s">
        <v>107</v>
      </c>
      <c r="G72" s="7">
        <v>2</v>
      </c>
      <c r="H72" s="7">
        <v>912</v>
      </c>
      <c r="I72" s="20">
        <f t="shared" si="1"/>
        <v>3.6589075574224093E-3</v>
      </c>
    </row>
    <row r="73" spans="1:9" x14ac:dyDescent="0.25">
      <c r="A73" s="7">
        <v>70</v>
      </c>
      <c r="B73" s="1" t="s">
        <v>136</v>
      </c>
      <c r="C73" s="1" t="s">
        <v>95</v>
      </c>
      <c r="D73" s="2">
        <v>1962</v>
      </c>
      <c r="E73" s="17">
        <v>4.07037037037037E-2</v>
      </c>
      <c r="F73" s="8" t="s">
        <v>34</v>
      </c>
      <c r="G73" s="7">
        <v>18</v>
      </c>
      <c r="H73" s="7">
        <v>793</v>
      </c>
      <c r="I73" s="20">
        <f t="shared" si="1"/>
        <v>3.6636997033036634E-3</v>
      </c>
    </row>
    <row r="74" spans="1:9" x14ac:dyDescent="0.25">
      <c r="A74" s="7">
        <v>71</v>
      </c>
      <c r="B74" s="1" t="s">
        <v>137</v>
      </c>
      <c r="C74" s="1" t="s">
        <v>95</v>
      </c>
      <c r="D74" s="2">
        <v>1972</v>
      </c>
      <c r="E74" s="17">
        <v>4.0902777777777781E-2</v>
      </c>
      <c r="F74" s="8" t="s">
        <v>23</v>
      </c>
      <c r="G74" s="7">
        <v>24</v>
      </c>
      <c r="H74" s="7">
        <v>799</v>
      </c>
      <c r="I74" s="20">
        <f t="shared" si="1"/>
        <v>3.6816181618161822E-3</v>
      </c>
    </row>
    <row r="75" spans="1:9" x14ac:dyDescent="0.25">
      <c r="A75" s="7">
        <v>72</v>
      </c>
      <c r="B75" s="1" t="s">
        <v>138</v>
      </c>
      <c r="C75" s="1" t="s">
        <v>9</v>
      </c>
      <c r="D75" s="2">
        <v>1986</v>
      </c>
      <c r="E75" s="17">
        <v>4.1090277777777781E-2</v>
      </c>
      <c r="F75" s="8" t="s">
        <v>13</v>
      </c>
      <c r="G75" s="7">
        <v>14</v>
      </c>
      <c r="H75" s="7">
        <v>877</v>
      </c>
      <c r="I75" s="20">
        <f t="shared" si="1"/>
        <v>3.6984948494849491E-3</v>
      </c>
    </row>
    <row r="76" spans="1:9" x14ac:dyDescent="0.25">
      <c r="A76" s="7">
        <v>73</v>
      </c>
      <c r="B76" s="1" t="s">
        <v>139</v>
      </c>
      <c r="C76" s="1" t="s">
        <v>140</v>
      </c>
      <c r="D76" s="2">
        <v>1968</v>
      </c>
      <c r="E76" s="17">
        <v>4.1171296296296296E-2</v>
      </c>
      <c r="F76" s="8" t="s">
        <v>23</v>
      </c>
      <c r="G76" s="7">
        <v>25</v>
      </c>
      <c r="H76" s="7">
        <v>878</v>
      </c>
      <c r="I76" s="20">
        <f t="shared" si="1"/>
        <v>3.7057872453912059E-3</v>
      </c>
    </row>
    <row r="77" spans="1:9" x14ac:dyDescent="0.25">
      <c r="A77" s="7">
        <v>74</v>
      </c>
      <c r="B77" s="1" t="s">
        <v>141</v>
      </c>
      <c r="C77" s="1" t="s">
        <v>142</v>
      </c>
      <c r="D77" s="2">
        <v>1965</v>
      </c>
      <c r="E77" s="17">
        <v>4.1180555555555554E-2</v>
      </c>
      <c r="F77" s="8" t="s">
        <v>34</v>
      </c>
      <c r="G77" s="7">
        <v>19</v>
      </c>
      <c r="H77" s="7">
        <v>816</v>
      </c>
      <c r="I77" s="20">
        <f t="shared" si="1"/>
        <v>3.7066206620662064E-3</v>
      </c>
    </row>
    <row r="78" spans="1:9" x14ac:dyDescent="0.25">
      <c r="A78" s="7">
        <v>75</v>
      </c>
      <c r="B78" s="1" t="s">
        <v>143</v>
      </c>
      <c r="C78" s="1" t="s">
        <v>41</v>
      </c>
      <c r="D78" s="2">
        <v>1963</v>
      </c>
      <c r="E78" s="17">
        <v>4.130787037037037E-2</v>
      </c>
      <c r="F78" s="8" t="s">
        <v>34</v>
      </c>
      <c r="G78" s="7">
        <v>20</v>
      </c>
      <c r="H78" s="7">
        <v>904</v>
      </c>
      <c r="I78" s="20">
        <f t="shared" si="1"/>
        <v>3.7180801413474684E-3</v>
      </c>
    </row>
    <row r="79" spans="1:9" x14ac:dyDescent="0.25">
      <c r="A79" s="7">
        <v>76</v>
      </c>
      <c r="B79" s="1" t="s">
        <v>144</v>
      </c>
      <c r="C79" s="1" t="s">
        <v>39</v>
      </c>
      <c r="D79" s="2">
        <v>1979</v>
      </c>
      <c r="E79" s="17">
        <v>4.149537037037037E-2</v>
      </c>
      <c r="F79" s="8" t="s">
        <v>13</v>
      </c>
      <c r="G79" s="7">
        <v>15</v>
      </c>
      <c r="H79" s="7">
        <v>848</v>
      </c>
      <c r="I79" s="20">
        <f t="shared" si="1"/>
        <v>3.7349568290162352E-3</v>
      </c>
    </row>
    <row r="80" spans="1:9" x14ac:dyDescent="0.25">
      <c r="A80" s="7">
        <v>77</v>
      </c>
      <c r="B80" s="1" t="s">
        <v>145</v>
      </c>
      <c r="C80" s="1" t="s">
        <v>92</v>
      </c>
      <c r="D80" s="2">
        <v>1976</v>
      </c>
      <c r="E80" s="17">
        <v>4.1619212962962962E-2</v>
      </c>
      <c r="F80" s="8" t="s">
        <v>66</v>
      </c>
      <c r="G80" s="7">
        <v>2</v>
      </c>
      <c r="H80" s="7">
        <v>776</v>
      </c>
      <c r="I80" s="20">
        <f t="shared" si="1"/>
        <v>3.7461037770443713E-3</v>
      </c>
    </row>
    <row r="81" spans="1:9" x14ac:dyDescent="0.25">
      <c r="A81" s="7">
        <v>78</v>
      </c>
      <c r="B81" s="1" t="s">
        <v>146</v>
      </c>
      <c r="C81" s="1" t="s">
        <v>9</v>
      </c>
      <c r="D81" s="2">
        <v>1991</v>
      </c>
      <c r="E81" s="17">
        <v>4.2011574074074076E-2</v>
      </c>
      <c r="F81" s="8" t="s">
        <v>20</v>
      </c>
      <c r="G81" s="7">
        <v>5</v>
      </c>
      <c r="H81" s="7">
        <v>901</v>
      </c>
      <c r="I81" s="20">
        <f t="shared" si="1"/>
        <v>3.7814198086475316E-3</v>
      </c>
    </row>
    <row r="82" spans="1:9" x14ac:dyDescent="0.25">
      <c r="A82" s="7">
        <v>79</v>
      </c>
      <c r="B82" s="1" t="s">
        <v>147</v>
      </c>
      <c r="C82" s="1" t="s">
        <v>148</v>
      </c>
      <c r="D82" s="2">
        <v>1957</v>
      </c>
      <c r="E82" s="17">
        <v>4.2048611111111113E-2</v>
      </c>
      <c r="F82" s="8" t="s">
        <v>34</v>
      </c>
      <c r="G82" s="7">
        <v>21</v>
      </c>
      <c r="H82" s="7">
        <v>941</v>
      </c>
      <c r="I82" s="20">
        <f t="shared" si="1"/>
        <v>3.7847534753475353E-3</v>
      </c>
    </row>
    <row r="83" spans="1:9" x14ac:dyDescent="0.25">
      <c r="A83" s="7">
        <v>80</v>
      </c>
      <c r="B83" s="1" t="s">
        <v>149</v>
      </c>
      <c r="C83" s="1" t="s">
        <v>150</v>
      </c>
      <c r="D83" s="2">
        <v>1959</v>
      </c>
      <c r="E83" s="17">
        <v>4.2076388888888892E-2</v>
      </c>
      <c r="F83" s="8" t="s">
        <v>34</v>
      </c>
      <c r="G83" s="7">
        <v>22</v>
      </c>
      <c r="H83" s="7">
        <v>899</v>
      </c>
      <c r="I83" s="20">
        <f t="shared" si="1"/>
        <v>3.7872537253725376E-3</v>
      </c>
    </row>
    <row r="84" spans="1:9" x14ac:dyDescent="0.25">
      <c r="A84" s="7">
        <v>81</v>
      </c>
      <c r="B84" s="1" t="s">
        <v>151</v>
      </c>
      <c r="C84" s="1" t="s">
        <v>152</v>
      </c>
      <c r="D84" s="2">
        <v>1975</v>
      </c>
      <c r="E84" s="17">
        <v>4.2180555555555554E-2</v>
      </c>
      <c r="F84" s="8" t="s">
        <v>23</v>
      </c>
      <c r="G84" s="7">
        <v>26</v>
      </c>
      <c r="H84" s="7">
        <v>855</v>
      </c>
      <c r="I84" s="20">
        <f t="shared" si="1"/>
        <v>3.7966296629662966E-3</v>
      </c>
    </row>
    <row r="85" spans="1:9" x14ac:dyDescent="0.25">
      <c r="A85" s="7">
        <v>82</v>
      </c>
      <c r="B85" s="1" t="s">
        <v>153</v>
      </c>
      <c r="C85" s="1" t="s">
        <v>154</v>
      </c>
      <c r="D85" s="2">
        <v>1968</v>
      </c>
      <c r="E85" s="17">
        <v>4.2232638888888889E-2</v>
      </c>
      <c r="F85" s="8" t="s">
        <v>23</v>
      </c>
      <c r="G85" s="7">
        <v>27</v>
      </c>
      <c r="H85" s="7">
        <v>960</v>
      </c>
      <c r="I85" s="20">
        <f t="shared" si="1"/>
        <v>3.8013176317631767E-3</v>
      </c>
    </row>
    <row r="86" spans="1:9" x14ac:dyDescent="0.25">
      <c r="A86" s="7">
        <v>83</v>
      </c>
      <c r="B86" s="1" t="s">
        <v>155</v>
      </c>
      <c r="C86" s="1" t="s">
        <v>156</v>
      </c>
      <c r="D86" s="2">
        <v>1970</v>
      </c>
      <c r="E86" s="17">
        <v>4.2248842592592595E-2</v>
      </c>
      <c r="F86" s="8" t="s">
        <v>66</v>
      </c>
      <c r="G86" s="7">
        <v>3</v>
      </c>
      <c r="H86" s="7">
        <v>936</v>
      </c>
      <c r="I86" s="20">
        <f t="shared" si="1"/>
        <v>3.802776110944428E-3</v>
      </c>
    </row>
    <row r="87" spans="1:9" x14ac:dyDescent="0.25">
      <c r="A87" s="7">
        <v>84</v>
      </c>
      <c r="B87" s="1" t="s">
        <v>157</v>
      </c>
      <c r="C87" s="1" t="s">
        <v>158</v>
      </c>
      <c r="D87" s="2">
        <v>1964</v>
      </c>
      <c r="E87" s="17">
        <v>4.2263888888888886E-2</v>
      </c>
      <c r="F87" s="8" t="s">
        <v>34</v>
      </c>
      <c r="G87" s="7">
        <v>23</v>
      </c>
      <c r="H87" s="7">
        <v>864</v>
      </c>
      <c r="I87" s="20">
        <f t="shared" si="1"/>
        <v>3.804130413041304E-3</v>
      </c>
    </row>
    <row r="88" spans="1:9" x14ac:dyDescent="0.25">
      <c r="A88" s="7">
        <v>85</v>
      </c>
      <c r="B88" s="1" t="s">
        <v>159</v>
      </c>
      <c r="C88" s="1" t="s">
        <v>160</v>
      </c>
      <c r="D88" s="2">
        <v>1960</v>
      </c>
      <c r="E88" s="17">
        <v>4.2671296296296297E-2</v>
      </c>
      <c r="F88" s="8" t="s">
        <v>34</v>
      </c>
      <c r="G88" s="7">
        <v>24</v>
      </c>
      <c r="H88" s="7">
        <v>954</v>
      </c>
      <c r="I88" s="20">
        <f t="shared" si="1"/>
        <v>3.8408007467413412E-3</v>
      </c>
    </row>
    <row r="89" spans="1:9" x14ac:dyDescent="0.25">
      <c r="A89" s="7">
        <v>86</v>
      </c>
      <c r="B89" s="1" t="s">
        <v>161</v>
      </c>
      <c r="C89" s="1" t="s">
        <v>97</v>
      </c>
      <c r="D89" s="2">
        <v>1960</v>
      </c>
      <c r="E89" s="17">
        <v>4.2745370370370371E-2</v>
      </c>
      <c r="F89" s="8" t="s">
        <v>34</v>
      </c>
      <c r="G89" s="7">
        <v>25</v>
      </c>
      <c r="H89" s="7">
        <v>939</v>
      </c>
      <c r="I89" s="20">
        <f t="shared" si="1"/>
        <v>3.8474680801413477E-3</v>
      </c>
    </row>
    <row r="90" spans="1:9" x14ac:dyDescent="0.25">
      <c r="A90" s="7">
        <v>87</v>
      </c>
      <c r="B90" s="1" t="s">
        <v>162</v>
      </c>
      <c r="C90" s="1" t="s">
        <v>95</v>
      </c>
      <c r="D90" s="2">
        <v>1994</v>
      </c>
      <c r="E90" s="17">
        <v>4.2760416666666669E-2</v>
      </c>
      <c r="F90" s="8" t="s">
        <v>20</v>
      </c>
      <c r="G90" s="7">
        <v>6</v>
      </c>
      <c r="H90" s="7">
        <v>803</v>
      </c>
      <c r="I90" s="20">
        <f t="shared" si="1"/>
        <v>3.8488223822382242E-3</v>
      </c>
    </row>
    <row r="91" spans="1:9" x14ac:dyDescent="0.25">
      <c r="A91" s="7">
        <v>88</v>
      </c>
      <c r="B91" s="1" t="s">
        <v>163</v>
      </c>
      <c r="C91" s="1" t="s">
        <v>150</v>
      </c>
      <c r="D91" s="2">
        <v>1975</v>
      </c>
      <c r="E91" s="17">
        <v>4.2790509259259257E-2</v>
      </c>
      <c r="F91" s="8" t="s">
        <v>66</v>
      </c>
      <c r="G91" s="7">
        <v>4</v>
      </c>
      <c r="H91" s="7">
        <v>898</v>
      </c>
      <c r="I91" s="20">
        <f t="shared" si="1"/>
        <v>3.8515309864319766E-3</v>
      </c>
    </row>
    <row r="92" spans="1:9" x14ac:dyDescent="0.25">
      <c r="A92" s="7">
        <v>89</v>
      </c>
      <c r="B92" s="1" t="s">
        <v>164</v>
      </c>
      <c r="C92" s="1" t="s">
        <v>9</v>
      </c>
      <c r="D92" s="2">
        <v>1960</v>
      </c>
      <c r="E92" s="17">
        <v>4.2866898148148147E-2</v>
      </c>
      <c r="F92" s="8" t="s">
        <v>34</v>
      </c>
      <c r="G92" s="7">
        <v>26</v>
      </c>
      <c r="H92" s="7">
        <v>938</v>
      </c>
      <c r="I92" s="20">
        <f t="shared" si="1"/>
        <v>3.8584066740007337E-3</v>
      </c>
    </row>
    <row r="93" spans="1:9" x14ac:dyDescent="0.25">
      <c r="A93" s="7">
        <v>90</v>
      </c>
      <c r="B93" s="1" t="s">
        <v>165</v>
      </c>
      <c r="C93" s="1" t="s">
        <v>166</v>
      </c>
      <c r="D93" s="2">
        <v>1968</v>
      </c>
      <c r="E93" s="17">
        <v>4.296875E-2</v>
      </c>
      <c r="F93" s="8" t="s">
        <v>23</v>
      </c>
      <c r="G93" s="7">
        <v>28</v>
      </c>
      <c r="H93" s="7">
        <v>909</v>
      </c>
      <c r="I93" s="20">
        <f t="shared" si="1"/>
        <v>3.867574257425743E-3</v>
      </c>
    </row>
    <row r="94" spans="1:9" x14ac:dyDescent="0.25">
      <c r="A94" s="7">
        <v>91</v>
      </c>
      <c r="B94" s="1" t="s">
        <v>167</v>
      </c>
      <c r="C94" s="1" t="s">
        <v>168</v>
      </c>
      <c r="D94" s="2">
        <v>1955</v>
      </c>
      <c r="E94" s="17">
        <v>4.3141203703703702E-2</v>
      </c>
      <c r="F94" s="8" t="s">
        <v>36</v>
      </c>
      <c r="G94" s="7">
        <v>4</v>
      </c>
      <c r="H94" s="7">
        <v>868</v>
      </c>
      <c r="I94" s="20">
        <f t="shared" si="1"/>
        <v>3.8830966429976334E-3</v>
      </c>
    </row>
    <row r="95" spans="1:9" x14ac:dyDescent="0.25">
      <c r="A95" s="7">
        <v>92</v>
      </c>
      <c r="B95" s="1" t="s">
        <v>169</v>
      </c>
      <c r="C95" s="1" t="s">
        <v>9</v>
      </c>
      <c r="D95" s="2">
        <v>1989</v>
      </c>
      <c r="E95" s="17">
        <v>4.3192129629629629E-2</v>
      </c>
      <c r="F95" s="8" t="s">
        <v>20</v>
      </c>
      <c r="G95" s="7">
        <v>7</v>
      </c>
      <c r="H95" s="7">
        <v>884</v>
      </c>
      <c r="I95" s="20">
        <f t="shared" si="1"/>
        <v>3.8876804347101378E-3</v>
      </c>
    </row>
    <row r="96" spans="1:9" x14ac:dyDescent="0.25">
      <c r="A96" s="7">
        <v>93</v>
      </c>
      <c r="B96" s="1" t="s">
        <v>170</v>
      </c>
      <c r="C96" s="1" t="s">
        <v>17</v>
      </c>
      <c r="D96" s="2">
        <v>1986</v>
      </c>
      <c r="E96" s="17">
        <v>4.3222222222222224E-2</v>
      </c>
      <c r="F96" s="8" t="s">
        <v>13</v>
      </c>
      <c r="G96" s="7">
        <v>16</v>
      </c>
      <c r="H96" s="7">
        <v>823</v>
      </c>
      <c r="I96" s="20">
        <f t="shared" si="1"/>
        <v>3.8903890389038907E-3</v>
      </c>
    </row>
    <row r="97" spans="1:9" x14ac:dyDescent="0.25">
      <c r="A97" s="7">
        <v>94</v>
      </c>
      <c r="B97" s="1" t="s">
        <v>171</v>
      </c>
      <c r="C97" s="1" t="s">
        <v>97</v>
      </c>
      <c r="D97" s="2">
        <v>1979</v>
      </c>
      <c r="E97" s="17">
        <v>4.3277777777777776E-2</v>
      </c>
      <c r="F97" s="8" t="s">
        <v>13</v>
      </c>
      <c r="G97" s="7">
        <v>17</v>
      </c>
      <c r="H97" s="7">
        <v>953</v>
      </c>
      <c r="I97" s="20">
        <f t="shared" si="1"/>
        <v>3.8953895389538954E-3</v>
      </c>
    </row>
    <row r="98" spans="1:9" x14ac:dyDescent="0.25">
      <c r="A98" s="7">
        <v>95</v>
      </c>
      <c r="B98" s="1" t="s">
        <v>172</v>
      </c>
      <c r="C98" s="1" t="s">
        <v>173</v>
      </c>
      <c r="D98" s="2">
        <v>1991</v>
      </c>
      <c r="E98" s="17">
        <v>4.3320601851851853E-2</v>
      </c>
      <c r="F98" s="8" t="s">
        <v>107</v>
      </c>
      <c r="G98" s="7">
        <v>3</v>
      </c>
      <c r="H98" s="7">
        <v>784</v>
      </c>
      <c r="I98" s="20">
        <f t="shared" si="1"/>
        <v>3.8992440910757746E-3</v>
      </c>
    </row>
    <row r="99" spans="1:9" x14ac:dyDescent="0.25">
      <c r="A99" s="7">
        <v>96</v>
      </c>
      <c r="B99" s="1" t="s">
        <v>174</v>
      </c>
      <c r="C99" s="1" t="s">
        <v>41</v>
      </c>
      <c r="D99" s="2">
        <v>1966</v>
      </c>
      <c r="E99" s="17">
        <v>4.3540509259259258E-2</v>
      </c>
      <c r="F99" s="8" t="s">
        <v>34</v>
      </c>
      <c r="G99" s="7">
        <v>27</v>
      </c>
      <c r="H99" s="7">
        <v>891</v>
      </c>
      <c r="I99" s="20">
        <f t="shared" si="1"/>
        <v>3.919037737107044E-3</v>
      </c>
    </row>
    <row r="100" spans="1:9" x14ac:dyDescent="0.25">
      <c r="A100" s="7">
        <v>97</v>
      </c>
      <c r="B100" s="1" t="s">
        <v>175</v>
      </c>
      <c r="C100" s="1" t="s">
        <v>9</v>
      </c>
      <c r="D100" s="2">
        <v>1977</v>
      </c>
      <c r="E100" s="17">
        <v>4.3572916666666663E-2</v>
      </c>
      <c r="F100" s="8" t="s">
        <v>176</v>
      </c>
      <c r="G100" s="7">
        <v>1</v>
      </c>
      <c r="H100" s="7">
        <v>873</v>
      </c>
      <c r="I100" s="20">
        <f t="shared" si="1"/>
        <v>3.9219546954695466E-3</v>
      </c>
    </row>
    <row r="101" spans="1:9" x14ac:dyDescent="0.25">
      <c r="A101" s="7">
        <v>98</v>
      </c>
      <c r="B101" s="1" t="s">
        <v>177</v>
      </c>
      <c r="C101" s="1" t="s">
        <v>178</v>
      </c>
      <c r="D101" s="2">
        <v>1965</v>
      </c>
      <c r="E101" s="17">
        <v>4.3706018518518519E-2</v>
      </c>
      <c r="F101" s="8" t="s">
        <v>34</v>
      </c>
      <c r="G101" s="7">
        <v>28</v>
      </c>
      <c r="H101" s="7">
        <v>923</v>
      </c>
      <c r="I101" s="20">
        <f t="shared" si="1"/>
        <v>3.9339350601726841E-3</v>
      </c>
    </row>
    <row r="102" spans="1:9" x14ac:dyDescent="0.25">
      <c r="A102" s="7">
        <v>99</v>
      </c>
      <c r="B102" s="1" t="s">
        <v>179</v>
      </c>
      <c r="C102" s="1" t="s">
        <v>12</v>
      </c>
      <c r="D102" s="2">
        <v>1959</v>
      </c>
      <c r="E102" s="17">
        <v>4.3814814814814813E-2</v>
      </c>
      <c r="F102" s="8" t="s">
        <v>101</v>
      </c>
      <c r="G102" s="7">
        <v>4</v>
      </c>
      <c r="H102" s="7">
        <v>967</v>
      </c>
      <c r="I102" s="20">
        <f t="shared" si="1"/>
        <v>3.9437277061039437E-3</v>
      </c>
    </row>
    <row r="103" spans="1:9" x14ac:dyDescent="0.25">
      <c r="A103" s="7">
        <v>100</v>
      </c>
      <c r="B103" s="1" t="s">
        <v>180</v>
      </c>
      <c r="C103" s="1" t="s">
        <v>181</v>
      </c>
      <c r="D103" s="2">
        <v>1980</v>
      </c>
      <c r="E103" s="17">
        <v>4.3918981481481482E-2</v>
      </c>
      <c r="F103" s="8" t="s">
        <v>13</v>
      </c>
      <c r="G103" s="7">
        <v>18</v>
      </c>
      <c r="H103" s="7">
        <v>853</v>
      </c>
      <c r="I103" s="20">
        <f t="shared" si="1"/>
        <v>3.9531036436977031E-3</v>
      </c>
    </row>
    <row r="104" spans="1:9" x14ac:dyDescent="0.25">
      <c r="A104" s="7">
        <v>101</v>
      </c>
      <c r="B104" s="1" t="s">
        <v>182</v>
      </c>
      <c r="C104" s="1" t="s">
        <v>9</v>
      </c>
      <c r="D104" s="2">
        <v>1981</v>
      </c>
      <c r="E104" s="17">
        <v>4.4013888888888887E-2</v>
      </c>
      <c r="F104" s="8" t="s">
        <v>13</v>
      </c>
      <c r="G104" s="7">
        <v>19</v>
      </c>
      <c r="H104" s="7">
        <v>861</v>
      </c>
      <c r="I104" s="20">
        <f t="shared" si="1"/>
        <v>3.961646164616462E-3</v>
      </c>
    </row>
    <row r="105" spans="1:9" x14ac:dyDescent="0.25">
      <c r="A105" s="7">
        <v>102</v>
      </c>
      <c r="B105" s="1" t="s">
        <v>183</v>
      </c>
      <c r="C105" s="1" t="s">
        <v>184</v>
      </c>
      <c r="D105" s="2">
        <v>1940</v>
      </c>
      <c r="E105" s="17">
        <v>4.4196759259259255E-2</v>
      </c>
      <c r="F105" s="8" t="s">
        <v>185</v>
      </c>
      <c r="G105" s="7">
        <v>1</v>
      </c>
      <c r="H105" s="7">
        <v>856</v>
      </c>
      <c r="I105" s="20">
        <f t="shared" si="1"/>
        <v>3.9781061439477282E-3</v>
      </c>
    </row>
    <row r="106" spans="1:9" x14ac:dyDescent="0.25">
      <c r="A106" s="7">
        <v>103</v>
      </c>
      <c r="B106" s="1" t="s">
        <v>186</v>
      </c>
      <c r="C106" s="1" t="s">
        <v>9</v>
      </c>
      <c r="D106" s="2">
        <v>1979</v>
      </c>
      <c r="E106" s="17">
        <v>4.4271990740740737E-2</v>
      </c>
      <c r="F106" s="8" t="s">
        <v>13</v>
      </c>
      <c r="G106" s="7">
        <v>20</v>
      </c>
      <c r="H106" s="7">
        <v>854</v>
      </c>
      <c r="I106" s="20">
        <f t="shared" si="1"/>
        <v>3.9848776544321096E-3</v>
      </c>
    </row>
    <row r="107" spans="1:9" x14ac:dyDescent="0.25">
      <c r="A107" s="7">
        <v>104</v>
      </c>
      <c r="B107" s="1" t="s">
        <v>187</v>
      </c>
      <c r="C107" s="1" t="s">
        <v>9</v>
      </c>
      <c r="D107" s="2">
        <v>1975</v>
      </c>
      <c r="E107" s="17">
        <v>4.4446759259259255E-2</v>
      </c>
      <c r="F107" s="8" t="s">
        <v>23</v>
      </c>
      <c r="G107" s="7">
        <v>29</v>
      </c>
      <c r="H107" s="7">
        <v>952</v>
      </c>
      <c r="I107" s="20">
        <f t="shared" si="1"/>
        <v>4.0006083941727501E-3</v>
      </c>
    </row>
    <row r="108" spans="1:9" x14ac:dyDescent="0.25">
      <c r="A108" s="7">
        <v>105</v>
      </c>
      <c r="B108" s="1" t="s">
        <v>188</v>
      </c>
      <c r="C108" s="1" t="s">
        <v>97</v>
      </c>
      <c r="D108" s="2">
        <v>1955</v>
      </c>
      <c r="E108" s="17">
        <v>4.4526620370370369E-2</v>
      </c>
      <c r="F108" s="8" t="s">
        <v>189</v>
      </c>
      <c r="G108" s="7">
        <v>1</v>
      </c>
      <c r="H108" s="7">
        <v>905</v>
      </c>
      <c r="I108" s="20">
        <f t="shared" si="1"/>
        <v>4.0077966129946326E-3</v>
      </c>
    </row>
    <row r="109" spans="1:9" x14ac:dyDescent="0.25">
      <c r="A109" s="7">
        <v>106</v>
      </c>
      <c r="B109" s="1" t="s">
        <v>190</v>
      </c>
      <c r="C109" s="1" t="s">
        <v>191</v>
      </c>
      <c r="D109" s="2">
        <v>1982</v>
      </c>
      <c r="E109" s="17">
        <v>4.4645833333333329E-2</v>
      </c>
      <c r="F109" s="8" t="s">
        <v>13</v>
      </c>
      <c r="G109" s="7">
        <v>21</v>
      </c>
      <c r="H109" s="7">
        <v>942</v>
      </c>
      <c r="I109" s="20">
        <f t="shared" si="1"/>
        <v>4.0185268526852684E-3</v>
      </c>
    </row>
    <row r="110" spans="1:9" x14ac:dyDescent="0.25">
      <c r="A110" s="7">
        <v>107</v>
      </c>
      <c r="B110" s="1" t="s">
        <v>192</v>
      </c>
      <c r="C110" s="1" t="s">
        <v>193</v>
      </c>
      <c r="D110" s="2">
        <v>1958</v>
      </c>
      <c r="E110" s="17">
        <v>4.470023148148148E-2</v>
      </c>
      <c r="F110" s="8" t="s">
        <v>34</v>
      </c>
      <c r="G110" s="7">
        <v>29</v>
      </c>
      <c r="H110" s="7">
        <v>824</v>
      </c>
      <c r="I110" s="20">
        <f t="shared" si="1"/>
        <v>4.0234231756508983E-3</v>
      </c>
    </row>
    <row r="111" spans="1:9" x14ac:dyDescent="0.25">
      <c r="A111" s="7">
        <v>108</v>
      </c>
      <c r="B111" s="1" t="s">
        <v>194</v>
      </c>
      <c r="C111" s="1" t="s">
        <v>195</v>
      </c>
      <c r="D111" s="2">
        <v>1989</v>
      </c>
      <c r="E111" s="17">
        <v>4.4885416666666671E-2</v>
      </c>
      <c r="F111" s="8" t="s">
        <v>107</v>
      </c>
      <c r="G111" s="7">
        <v>4</v>
      </c>
      <c r="H111" s="7">
        <v>852</v>
      </c>
      <c r="I111" s="20">
        <f t="shared" si="1"/>
        <v>4.0400915091509159E-3</v>
      </c>
    </row>
    <row r="112" spans="1:9" x14ac:dyDescent="0.25">
      <c r="A112" s="7">
        <v>109</v>
      </c>
      <c r="B112" s="1" t="s">
        <v>196</v>
      </c>
      <c r="C112" s="1" t="s">
        <v>9</v>
      </c>
      <c r="D112" s="2">
        <v>1980</v>
      </c>
      <c r="E112" s="17">
        <v>4.5193287037037039E-2</v>
      </c>
      <c r="F112" s="8" t="s">
        <v>176</v>
      </c>
      <c r="G112" s="7">
        <v>2</v>
      </c>
      <c r="H112" s="7">
        <v>930</v>
      </c>
      <c r="I112" s="20">
        <f t="shared" si="1"/>
        <v>4.067802613594693E-3</v>
      </c>
    </row>
    <row r="113" spans="1:9" x14ac:dyDescent="0.25">
      <c r="A113" s="7">
        <v>110</v>
      </c>
      <c r="B113" s="1" t="s">
        <v>197</v>
      </c>
      <c r="C113" s="1" t="s">
        <v>120</v>
      </c>
      <c r="D113" s="2">
        <v>1991</v>
      </c>
      <c r="E113" s="17">
        <v>4.5462962962962962E-2</v>
      </c>
      <c r="F113" s="8" t="s">
        <v>107</v>
      </c>
      <c r="G113" s="7">
        <v>5</v>
      </c>
      <c r="H113" s="7">
        <v>913</v>
      </c>
      <c r="I113" s="20">
        <f t="shared" si="1"/>
        <v>4.0920758742540924E-3</v>
      </c>
    </row>
    <row r="114" spans="1:9" x14ac:dyDescent="0.25">
      <c r="A114" s="7">
        <v>111</v>
      </c>
      <c r="B114" s="1" t="s">
        <v>198</v>
      </c>
      <c r="C114" s="1" t="s">
        <v>95</v>
      </c>
      <c r="D114" s="2">
        <v>1966</v>
      </c>
      <c r="E114" s="17">
        <v>4.5502314814814815E-2</v>
      </c>
      <c r="F114" s="8" t="s">
        <v>101</v>
      </c>
      <c r="G114" s="7">
        <v>5</v>
      </c>
      <c r="H114" s="7">
        <v>790</v>
      </c>
      <c r="I114" s="20">
        <f t="shared" si="1"/>
        <v>4.0956178951228458E-3</v>
      </c>
    </row>
    <row r="115" spans="1:9" x14ac:dyDescent="0.25">
      <c r="A115" s="7">
        <v>112</v>
      </c>
      <c r="B115" s="1" t="s">
        <v>199</v>
      </c>
      <c r="C115" s="1" t="s">
        <v>200</v>
      </c>
      <c r="D115" s="2">
        <v>1969</v>
      </c>
      <c r="E115" s="17">
        <v>4.5505787037037039E-2</v>
      </c>
      <c r="F115" s="8" t="s">
        <v>23</v>
      </c>
      <c r="G115" s="7">
        <v>30</v>
      </c>
      <c r="H115" s="7">
        <v>817</v>
      </c>
      <c r="I115" s="20">
        <f t="shared" si="1"/>
        <v>4.0959304263759712E-3</v>
      </c>
    </row>
    <row r="116" spans="1:9" x14ac:dyDescent="0.25">
      <c r="A116" s="7">
        <v>113</v>
      </c>
      <c r="B116" s="1" t="s">
        <v>201</v>
      </c>
      <c r="C116" s="1" t="s">
        <v>12</v>
      </c>
      <c r="D116" s="2">
        <v>1952</v>
      </c>
      <c r="E116" s="17">
        <v>4.5733796296296293E-2</v>
      </c>
      <c r="F116" s="8" t="s">
        <v>189</v>
      </c>
      <c r="G116" s="7">
        <v>2</v>
      </c>
      <c r="H116" s="7">
        <v>968</v>
      </c>
      <c r="I116" s="20">
        <f t="shared" si="1"/>
        <v>4.1164533119978667E-3</v>
      </c>
    </row>
    <row r="117" spans="1:9" x14ac:dyDescent="0.25">
      <c r="A117" s="7">
        <v>114</v>
      </c>
      <c r="B117" s="1" t="s">
        <v>202</v>
      </c>
      <c r="C117" s="1" t="s">
        <v>9</v>
      </c>
      <c r="D117" s="2">
        <v>1974</v>
      </c>
      <c r="E117" s="17">
        <v>4.6031249999999996E-2</v>
      </c>
      <c r="F117" s="8" t="s">
        <v>23</v>
      </c>
      <c r="G117" s="7">
        <v>31</v>
      </c>
      <c r="H117" s="7">
        <v>959</v>
      </c>
      <c r="I117" s="20">
        <f t="shared" si="1"/>
        <v>4.1432268226822676E-3</v>
      </c>
    </row>
    <row r="118" spans="1:9" x14ac:dyDescent="0.25">
      <c r="A118" s="7">
        <v>115</v>
      </c>
      <c r="B118" s="1" t="s">
        <v>203</v>
      </c>
      <c r="C118" s="1" t="s">
        <v>204</v>
      </c>
      <c r="D118" s="2">
        <v>1963</v>
      </c>
      <c r="E118" s="17">
        <v>4.61087962962963E-2</v>
      </c>
      <c r="F118" s="8" t="s">
        <v>34</v>
      </c>
      <c r="G118" s="7">
        <v>30</v>
      </c>
      <c r="H118" s="7">
        <v>890</v>
      </c>
      <c r="I118" s="20">
        <f t="shared" si="1"/>
        <v>4.1502066873354004E-3</v>
      </c>
    </row>
    <row r="119" spans="1:9" x14ac:dyDescent="0.25">
      <c r="A119" s="7">
        <v>116</v>
      </c>
      <c r="B119" s="1" t="s">
        <v>205</v>
      </c>
      <c r="C119" s="1" t="s">
        <v>206</v>
      </c>
      <c r="D119" s="2">
        <v>1967</v>
      </c>
      <c r="E119" s="17">
        <v>4.6578703703703705E-2</v>
      </c>
      <c r="F119" s="8" t="s">
        <v>66</v>
      </c>
      <c r="G119" s="7">
        <v>5</v>
      </c>
      <c r="H119" s="7">
        <v>924</v>
      </c>
      <c r="I119" s="20">
        <f t="shared" si="1"/>
        <v>4.1925025835916931E-3</v>
      </c>
    </row>
    <row r="120" spans="1:9" x14ac:dyDescent="0.25">
      <c r="A120" s="7">
        <v>117</v>
      </c>
      <c r="B120" s="1" t="s">
        <v>207</v>
      </c>
      <c r="C120" s="1" t="s">
        <v>195</v>
      </c>
      <c r="D120" s="2">
        <v>1990</v>
      </c>
      <c r="E120" s="17">
        <v>4.6609953703703709E-2</v>
      </c>
      <c r="F120" s="8" t="s">
        <v>20</v>
      </c>
      <c r="G120" s="7">
        <v>8</v>
      </c>
      <c r="H120" s="7">
        <v>850</v>
      </c>
      <c r="I120" s="20">
        <f t="shared" si="1"/>
        <v>4.1953153648698208E-3</v>
      </c>
    </row>
    <row r="121" spans="1:9" x14ac:dyDescent="0.25">
      <c r="A121" s="7">
        <v>118</v>
      </c>
      <c r="B121" s="1" t="s">
        <v>208</v>
      </c>
      <c r="C121" s="1" t="s">
        <v>97</v>
      </c>
      <c r="D121" s="2">
        <v>1963</v>
      </c>
      <c r="E121" s="17">
        <v>4.661921296296296E-2</v>
      </c>
      <c r="F121" s="8" t="s">
        <v>34</v>
      </c>
      <c r="G121" s="7">
        <v>31</v>
      </c>
      <c r="H121" s="7">
        <v>906</v>
      </c>
      <c r="I121" s="20">
        <f t="shared" si="1"/>
        <v>4.1961487815448213E-3</v>
      </c>
    </row>
    <row r="122" spans="1:9" x14ac:dyDescent="0.25">
      <c r="A122" s="7">
        <v>119</v>
      </c>
      <c r="B122" s="1" t="s">
        <v>209</v>
      </c>
      <c r="C122" s="1" t="s">
        <v>210</v>
      </c>
      <c r="D122" s="2">
        <v>1959</v>
      </c>
      <c r="E122" s="17">
        <v>4.7083333333333331E-2</v>
      </c>
      <c r="F122" s="8" t="s">
        <v>101</v>
      </c>
      <c r="G122" s="7">
        <v>6</v>
      </c>
      <c r="H122" s="7">
        <v>903</v>
      </c>
      <c r="I122" s="20">
        <f t="shared" si="1"/>
        <v>4.237923792379238E-3</v>
      </c>
    </row>
    <row r="123" spans="1:9" x14ac:dyDescent="0.25">
      <c r="A123" s="7">
        <v>120</v>
      </c>
      <c r="B123" s="1" t="s">
        <v>211</v>
      </c>
      <c r="C123" s="1" t="s">
        <v>158</v>
      </c>
      <c r="D123" s="2">
        <v>1970</v>
      </c>
      <c r="E123" s="17">
        <v>4.7255787037037034E-2</v>
      </c>
      <c r="F123" s="8" t="s">
        <v>66</v>
      </c>
      <c r="G123" s="7">
        <v>6</v>
      </c>
      <c r="H123" s="7">
        <v>859</v>
      </c>
      <c r="I123" s="20">
        <f t="shared" si="1"/>
        <v>4.2534461779511279E-3</v>
      </c>
    </row>
    <row r="124" spans="1:9" x14ac:dyDescent="0.25">
      <c r="A124" s="7">
        <v>121</v>
      </c>
      <c r="B124" s="1" t="s">
        <v>212</v>
      </c>
      <c r="C124" s="1" t="s">
        <v>97</v>
      </c>
      <c r="D124" s="2">
        <v>1956</v>
      </c>
      <c r="E124" s="17">
        <v>4.7401620370370372E-2</v>
      </c>
      <c r="F124" s="8" t="s">
        <v>36</v>
      </c>
      <c r="G124" s="7">
        <v>5</v>
      </c>
      <c r="H124" s="7">
        <v>911</v>
      </c>
      <c r="I124" s="20">
        <f t="shared" si="1"/>
        <v>4.2665724905823921E-3</v>
      </c>
    </row>
    <row r="125" spans="1:9" x14ac:dyDescent="0.25">
      <c r="A125" s="7">
        <v>122</v>
      </c>
      <c r="B125" s="1" t="s">
        <v>213</v>
      </c>
      <c r="C125" s="1" t="s">
        <v>9</v>
      </c>
      <c r="D125" s="2">
        <v>1976</v>
      </c>
      <c r="E125" s="17">
        <v>4.7888888888888891E-2</v>
      </c>
      <c r="F125" s="8" t="s">
        <v>66</v>
      </c>
      <c r="G125" s="7">
        <v>7</v>
      </c>
      <c r="H125" s="7">
        <v>892</v>
      </c>
      <c r="I125" s="20">
        <f t="shared" si="1"/>
        <v>4.3104310431043109E-3</v>
      </c>
    </row>
    <row r="126" spans="1:9" x14ac:dyDescent="0.25">
      <c r="A126" s="7">
        <v>123</v>
      </c>
      <c r="B126" s="1" t="s">
        <v>214</v>
      </c>
      <c r="C126" s="1" t="s">
        <v>210</v>
      </c>
      <c r="D126" s="2">
        <v>1950</v>
      </c>
      <c r="E126" s="17">
        <v>4.7986111111111111E-2</v>
      </c>
      <c r="F126" s="8" t="s">
        <v>189</v>
      </c>
      <c r="G126" s="7">
        <v>3</v>
      </c>
      <c r="H126" s="7">
        <v>902</v>
      </c>
      <c r="I126" s="20">
        <f t="shared" si="1"/>
        <v>4.3191819181918195E-3</v>
      </c>
    </row>
    <row r="127" spans="1:9" x14ac:dyDescent="0.25">
      <c r="A127" s="7">
        <v>124</v>
      </c>
      <c r="B127" s="1" t="s">
        <v>215</v>
      </c>
      <c r="C127" s="1" t="s">
        <v>84</v>
      </c>
      <c r="D127" s="2">
        <v>1943</v>
      </c>
      <c r="E127" s="17">
        <v>4.8230324074074071E-2</v>
      </c>
      <c r="F127" s="8" t="s">
        <v>185</v>
      </c>
      <c r="G127" s="7">
        <v>2</v>
      </c>
      <c r="H127" s="7">
        <v>933</v>
      </c>
      <c r="I127" s="20">
        <f t="shared" si="1"/>
        <v>4.3411632829949663E-3</v>
      </c>
    </row>
    <row r="128" spans="1:9" x14ac:dyDescent="0.25">
      <c r="A128" s="7">
        <v>125</v>
      </c>
      <c r="B128" s="1" t="s">
        <v>216</v>
      </c>
      <c r="C128" s="1" t="s">
        <v>217</v>
      </c>
      <c r="D128" s="2">
        <v>1974</v>
      </c>
      <c r="E128" s="17">
        <v>4.8600694444444446E-2</v>
      </c>
      <c r="F128" s="8" t="s">
        <v>23</v>
      </c>
      <c r="G128" s="7">
        <v>32</v>
      </c>
      <c r="H128" s="7">
        <v>839</v>
      </c>
      <c r="I128" s="20">
        <f t="shared" si="1"/>
        <v>4.3744999499949998E-3</v>
      </c>
    </row>
    <row r="129" spans="1:9" x14ac:dyDescent="0.25">
      <c r="A129" s="7">
        <v>126</v>
      </c>
      <c r="B129" s="1" t="s">
        <v>218</v>
      </c>
      <c r="C129" s="1" t="s">
        <v>9</v>
      </c>
      <c r="D129" s="2">
        <v>1979</v>
      </c>
      <c r="E129" s="17">
        <v>4.8903935185185182E-2</v>
      </c>
      <c r="F129" s="8" t="s">
        <v>13</v>
      </c>
      <c r="G129" s="7">
        <v>22</v>
      </c>
      <c r="H129" s="7">
        <v>962</v>
      </c>
      <c r="I129" s="20">
        <f t="shared" si="1"/>
        <v>4.4017943461012767E-3</v>
      </c>
    </row>
    <row r="130" spans="1:9" x14ac:dyDescent="0.25">
      <c r="A130" s="7">
        <v>127</v>
      </c>
      <c r="B130" s="1" t="s">
        <v>219</v>
      </c>
      <c r="C130" s="1" t="s">
        <v>220</v>
      </c>
      <c r="D130" s="2">
        <v>1993</v>
      </c>
      <c r="E130" s="17">
        <v>4.9317129629629634E-2</v>
      </c>
      <c r="F130" s="8" t="s">
        <v>20</v>
      </c>
      <c r="G130" s="7">
        <v>9</v>
      </c>
      <c r="H130" s="7">
        <v>944</v>
      </c>
      <c r="I130" s="20">
        <f t="shared" si="1"/>
        <v>4.4389855652231898E-3</v>
      </c>
    </row>
    <row r="131" spans="1:9" x14ac:dyDescent="0.25">
      <c r="A131" s="7">
        <v>128</v>
      </c>
      <c r="B131" s="1" t="s">
        <v>221</v>
      </c>
      <c r="C131" s="1" t="s">
        <v>9</v>
      </c>
      <c r="D131" s="2">
        <v>1995</v>
      </c>
      <c r="E131" s="17">
        <v>4.9320601851851852E-2</v>
      </c>
      <c r="F131" s="8" t="s">
        <v>20</v>
      </c>
      <c r="G131" s="7">
        <v>10</v>
      </c>
      <c r="H131" s="7">
        <v>943</v>
      </c>
      <c r="I131" s="20">
        <f t="shared" si="1"/>
        <v>4.4392980964763143E-3</v>
      </c>
    </row>
    <row r="132" spans="1:9" x14ac:dyDescent="0.25">
      <c r="A132" s="7">
        <v>129</v>
      </c>
      <c r="B132" s="1" t="s">
        <v>222</v>
      </c>
      <c r="C132" s="1" t="s">
        <v>87</v>
      </c>
      <c r="D132" s="2">
        <v>1992</v>
      </c>
      <c r="E132" s="17">
        <v>4.9377314814814811E-2</v>
      </c>
      <c r="F132" s="8" t="s">
        <v>20</v>
      </c>
      <c r="G132" s="7">
        <v>11</v>
      </c>
      <c r="H132" s="7">
        <v>862</v>
      </c>
      <c r="I132" s="20">
        <f t="shared" si="1"/>
        <v>4.4444027736106947E-3</v>
      </c>
    </row>
    <row r="133" spans="1:9" x14ac:dyDescent="0.25">
      <c r="A133" s="7">
        <v>130</v>
      </c>
      <c r="B133" s="1" t="s">
        <v>223</v>
      </c>
      <c r="C133" s="1" t="s">
        <v>95</v>
      </c>
      <c r="D133" s="2">
        <v>1961</v>
      </c>
      <c r="E133" s="17">
        <v>4.94525462962963E-2</v>
      </c>
      <c r="F133" s="8" t="s">
        <v>101</v>
      </c>
      <c r="G133" s="7">
        <v>7</v>
      </c>
      <c r="H133" s="7">
        <v>804</v>
      </c>
      <c r="I133" s="20">
        <f t="shared" ref="I133:I145" si="2">E133/$D$1</f>
        <v>4.4511742840950769E-3</v>
      </c>
    </row>
    <row r="134" spans="1:9" x14ac:dyDescent="0.25">
      <c r="A134" s="7">
        <v>131</v>
      </c>
      <c r="B134" s="1" t="s">
        <v>224</v>
      </c>
      <c r="C134" s="1" t="s">
        <v>95</v>
      </c>
      <c r="D134" s="2">
        <v>1957</v>
      </c>
      <c r="E134" s="17">
        <v>4.9459490740740741E-2</v>
      </c>
      <c r="F134" s="8" t="s">
        <v>34</v>
      </c>
      <c r="G134" s="7">
        <v>32</v>
      </c>
      <c r="H134" s="7">
        <v>806</v>
      </c>
      <c r="I134" s="20">
        <f t="shared" si="2"/>
        <v>4.4517993466013268E-3</v>
      </c>
    </row>
    <row r="135" spans="1:9" x14ac:dyDescent="0.25">
      <c r="A135" s="7">
        <v>132</v>
      </c>
      <c r="B135" s="1" t="s">
        <v>225</v>
      </c>
      <c r="C135" s="1" t="s">
        <v>120</v>
      </c>
      <c r="D135" s="2">
        <v>1989</v>
      </c>
      <c r="E135" s="17">
        <v>4.9596064814814815E-2</v>
      </c>
      <c r="F135" s="8" t="s">
        <v>20</v>
      </c>
      <c r="G135" s="7">
        <v>12</v>
      </c>
      <c r="H135" s="7">
        <v>843</v>
      </c>
      <c r="I135" s="20">
        <f t="shared" si="2"/>
        <v>4.4640922425575897E-3</v>
      </c>
    </row>
    <row r="136" spans="1:9" x14ac:dyDescent="0.25">
      <c r="A136" s="7">
        <v>133</v>
      </c>
      <c r="B136" s="1" t="s">
        <v>226</v>
      </c>
      <c r="C136" s="1" t="s">
        <v>206</v>
      </c>
      <c r="D136" s="2">
        <v>1967</v>
      </c>
      <c r="E136" s="17">
        <v>4.9715277777777782E-2</v>
      </c>
      <c r="F136" s="8" t="s">
        <v>66</v>
      </c>
      <c r="G136" s="7">
        <v>8</v>
      </c>
      <c r="H136" s="7">
        <v>833</v>
      </c>
      <c r="I136" s="20">
        <f t="shared" si="2"/>
        <v>4.4748224822482256E-3</v>
      </c>
    </row>
    <row r="137" spans="1:9" x14ac:dyDescent="0.25">
      <c r="A137" s="7">
        <v>134</v>
      </c>
      <c r="B137" s="1" t="s">
        <v>227</v>
      </c>
      <c r="C137" s="1" t="s">
        <v>228</v>
      </c>
      <c r="D137" s="2">
        <v>1962</v>
      </c>
      <c r="E137" s="17">
        <v>5.0596064814814816E-2</v>
      </c>
      <c r="F137" s="8" t="s">
        <v>101</v>
      </c>
      <c r="G137" s="7">
        <v>8</v>
      </c>
      <c r="H137" s="7">
        <v>895</v>
      </c>
      <c r="I137" s="20">
        <f t="shared" si="2"/>
        <v>4.5541012434576799E-3</v>
      </c>
    </row>
    <row r="138" spans="1:9" x14ac:dyDescent="0.25">
      <c r="A138" s="7">
        <v>135</v>
      </c>
      <c r="B138" s="1" t="s">
        <v>229</v>
      </c>
      <c r="C138" s="1" t="s">
        <v>41</v>
      </c>
      <c r="D138" s="2">
        <v>1945</v>
      </c>
      <c r="E138" s="17">
        <v>5.0641203703703702E-2</v>
      </c>
      <c r="F138" s="8" t="s">
        <v>185</v>
      </c>
      <c r="G138" s="7">
        <v>3</v>
      </c>
      <c r="H138" s="7">
        <v>858</v>
      </c>
      <c r="I138" s="20">
        <f t="shared" si="2"/>
        <v>4.5581641497483083E-3</v>
      </c>
    </row>
    <row r="139" spans="1:9" x14ac:dyDescent="0.25">
      <c r="A139" s="7">
        <v>136</v>
      </c>
      <c r="B139" s="1" t="s">
        <v>230</v>
      </c>
      <c r="C139" s="1" t="s">
        <v>152</v>
      </c>
      <c r="D139" s="2">
        <v>1983</v>
      </c>
      <c r="E139" s="17">
        <v>5.1663194444444449E-2</v>
      </c>
      <c r="F139" s="8" t="s">
        <v>176</v>
      </c>
      <c r="G139" s="7">
        <v>3</v>
      </c>
      <c r="H139" s="7">
        <v>958</v>
      </c>
      <c r="I139" s="20">
        <f t="shared" si="2"/>
        <v>4.6501525152515258E-3</v>
      </c>
    </row>
    <row r="140" spans="1:9" x14ac:dyDescent="0.25">
      <c r="A140" s="7">
        <v>137</v>
      </c>
      <c r="B140" s="1" t="s">
        <v>231</v>
      </c>
      <c r="C140" s="1" t="s">
        <v>200</v>
      </c>
      <c r="D140" s="2">
        <v>1996</v>
      </c>
      <c r="E140" s="17">
        <v>5.175462962962963E-2</v>
      </c>
      <c r="F140" s="8" t="s">
        <v>107</v>
      </c>
      <c r="G140" s="7">
        <v>6</v>
      </c>
      <c r="H140" s="7">
        <v>929</v>
      </c>
      <c r="I140" s="20">
        <f t="shared" si="2"/>
        <v>4.6583825049171584E-3</v>
      </c>
    </row>
    <row r="141" spans="1:9" x14ac:dyDescent="0.25">
      <c r="A141" s="7">
        <v>138</v>
      </c>
      <c r="B141" s="1" t="s">
        <v>232</v>
      </c>
      <c r="C141" s="1" t="s">
        <v>200</v>
      </c>
      <c r="D141" s="2">
        <v>1994</v>
      </c>
      <c r="E141" s="17">
        <v>5.1759259259259262E-2</v>
      </c>
      <c r="F141" s="8" t="s">
        <v>107</v>
      </c>
      <c r="G141" s="7">
        <v>7</v>
      </c>
      <c r="H141" s="7">
        <v>928</v>
      </c>
      <c r="I141" s="20">
        <f t="shared" si="2"/>
        <v>4.6587992132546595E-3</v>
      </c>
    </row>
    <row r="142" spans="1:9" x14ac:dyDescent="0.25">
      <c r="A142" s="7">
        <v>139</v>
      </c>
      <c r="B142" s="1" t="s">
        <v>233</v>
      </c>
      <c r="C142" s="1" t="s">
        <v>200</v>
      </c>
      <c r="D142" s="2">
        <v>1967</v>
      </c>
      <c r="E142" s="17">
        <v>5.1784722222222225E-2</v>
      </c>
      <c r="F142" s="8" t="s">
        <v>23</v>
      </c>
      <c r="G142" s="7">
        <v>33</v>
      </c>
      <c r="H142" s="7">
        <v>927</v>
      </c>
      <c r="I142" s="20">
        <f t="shared" si="2"/>
        <v>4.6610911091109113E-3</v>
      </c>
    </row>
    <row r="143" spans="1:9" x14ac:dyDescent="0.25">
      <c r="A143" s="7">
        <v>140</v>
      </c>
      <c r="B143" s="1" t="s">
        <v>234</v>
      </c>
      <c r="C143" s="1" t="s">
        <v>9</v>
      </c>
      <c r="D143" s="2">
        <v>1970</v>
      </c>
      <c r="E143" s="17">
        <v>5.6034722222222222E-2</v>
      </c>
      <c r="F143" s="8" t="s">
        <v>23</v>
      </c>
      <c r="G143" s="7">
        <v>34</v>
      </c>
      <c r="H143" s="7">
        <v>874</v>
      </c>
      <c r="I143" s="20">
        <f t="shared" si="2"/>
        <v>5.0436293629362939E-3</v>
      </c>
    </row>
    <row r="144" spans="1:9" x14ac:dyDescent="0.25">
      <c r="A144" s="7">
        <v>141</v>
      </c>
      <c r="B144" s="1" t="s">
        <v>235</v>
      </c>
      <c r="C144" s="1" t="s">
        <v>236</v>
      </c>
      <c r="D144" s="2">
        <v>1970</v>
      </c>
      <c r="E144" s="17">
        <v>5.6413194444444446E-2</v>
      </c>
      <c r="F144" s="8" t="s">
        <v>23</v>
      </c>
      <c r="G144" s="7">
        <v>35</v>
      </c>
      <c r="H144" s="7">
        <v>866</v>
      </c>
      <c r="I144" s="20">
        <f t="shared" si="2"/>
        <v>5.077695269526953E-3</v>
      </c>
    </row>
    <row r="145" spans="1:9" x14ac:dyDescent="0.25">
      <c r="A145" s="7">
        <v>142</v>
      </c>
      <c r="B145" s="1" t="s">
        <v>237</v>
      </c>
      <c r="C145" s="1" t="s">
        <v>61</v>
      </c>
      <c r="D145" s="2">
        <v>1959</v>
      </c>
      <c r="E145" s="17">
        <v>5.9204861111111111E-2</v>
      </c>
      <c r="F145" s="8" t="s">
        <v>34</v>
      </c>
      <c r="G145" s="7">
        <v>33</v>
      </c>
      <c r="H145" s="7">
        <v>872</v>
      </c>
      <c r="I145" s="20">
        <f t="shared" si="2"/>
        <v>5.3289703970397046E-3</v>
      </c>
    </row>
  </sheetData>
  <autoFilter ref="A3:I205"/>
  <mergeCells count="3">
    <mergeCell ref="E1:F1"/>
    <mergeCell ref="H1:I1"/>
    <mergeCell ref="A1:B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8.6328125" style="2" customWidth="1"/>
    <col min="5" max="5" width="11.453125" style="17"/>
    <col min="6" max="6" width="8.7265625" style="8" customWidth="1"/>
    <col min="7" max="7" width="8.81640625" style="7" bestFit="1" customWidth="1"/>
    <col min="8" max="8" width="8.7265625" style="7" customWidth="1"/>
    <col min="9" max="9" width="8.7265625" style="9" customWidth="1"/>
    <col min="10" max="16384" width="11.453125" style="3"/>
  </cols>
  <sheetData>
    <row r="1" spans="1:9" s="6" customFormat="1" x14ac:dyDescent="0.25">
      <c r="A1" s="6" t="str">
        <f>'11,11km'!A1</f>
        <v>19. Wettersbacher Funkturmlauf</v>
      </c>
      <c r="B1" s="4"/>
      <c r="C1" s="23" t="str">
        <f>'11,11km'!C1:C1</f>
        <v>SC Wetterbach</v>
      </c>
      <c r="D1" s="25">
        <v>5.3</v>
      </c>
      <c r="E1" s="32" t="str">
        <f>'11,11km'!E1:F1</f>
        <v>Lauf</v>
      </c>
      <c r="F1" s="32"/>
      <c r="H1" s="33">
        <f>'11,11km'!H1:H1</f>
        <v>42580</v>
      </c>
      <c r="I1" s="33"/>
    </row>
    <row r="2" spans="1:9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8" t="s">
        <v>4</v>
      </c>
      <c r="F2" s="10" t="s">
        <v>6</v>
      </c>
      <c r="G2" s="10" t="s">
        <v>7</v>
      </c>
      <c r="H2" s="10" t="s">
        <v>5</v>
      </c>
      <c r="I2" s="11" t="s">
        <v>8</v>
      </c>
    </row>
    <row r="3" spans="1:9" x14ac:dyDescent="0.25">
      <c r="A3" s="12"/>
      <c r="B3" s="13">
        <f>SUBTOTAL(3,B4:B1004)</f>
        <v>46</v>
      </c>
      <c r="C3" s="14"/>
      <c r="D3" s="15"/>
      <c r="E3" s="19"/>
      <c r="F3" s="15"/>
      <c r="G3" s="15"/>
      <c r="H3" s="15"/>
      <c r="I3" s="16"/>
    </row>
    <row r="4" spans="1:9" x14ac:dyDescent="0.25">
      <c r="A4" s="7">
        <v>1</v>
      </c>
      <c r="B4" s="1" t="s">
        <v>16</v>
      </c>
      <c r="C4" s="1" t="s">
        <v>17</v>
      </c>
      <c r="D4" s="2">
        <v>1981</v>
      </c>
      <c r="E4" s="17">
        <v>1.3144675925925928E-2</v>
      </c>
      <c r="F4" s="8" t="s">
        <v>13</v>
      </c>
      <c r="G4" s="7">
        <v>1</v>
      </c>
      <c r="H4" s="7">
        <v>822</v>
      </c>
      <c r="I4" s="20">
        <f>E4/$D$1</f>
        <v>2.4801275331935713E-3</v>
      </c>
    </row>
    <row r="5" spans="1:9" x14ac:dyDescent="0.25">
      <c r="A5" s="7">
        <v>2</v>
      </c>
      <c r="B5" s="1" t="s">
        <v>241</v>
      </c>
      <c r="C5" s="1" t="s">
        <v>19</v>
      </c>
      <c r="D5" s="2">
        <v>1987</v>
      </c>
      <c r="E5" s="17">
        <v>1.3221064814814816E-2</v>
      </c>
      <c r="F5" s="8" t="s">
        <v>20</v>
      </c>
      <c r="G5" s="7">
        <v>1</v>
      </c>
      <c r="H5" s="7">
        <v>876</v>
      </c>
      <c r="I5" s="20">
        <f t="shared" ref="I5:I49" si="0">E5/$D$1</f>
        <v>2.494540531097135E-3</v>
      </c>
    </row>
    <row r="6" spans="1:9" x14ac:dyDescent="0.25">
      <c r="A6" s="7">
        <v>3</v>
      </c>
      <c r="B6" s="1" t="s">
        <v>44</v>
      </c>
      <c r="C6" s="1" t="s">
        <v>45</v>
      </c>
      <c r="D6" s="2">
        <v>1987</v>
      </c>
      <c r="E6" s="17">
        <v>1.459837962962963E-2</v>
      </c>
      <c r="F6" s="8" t="s">
        <v>20</v>
      </c>
      <c r="G6" s="7">
        <v>2</v>
      </c>
      <c r="H6" s="7">
        <v>888</v>
      </c>
      <c r="I6" s="20">
        <f t="shared" si="0"/>
        <v>2.7544112508735151E-3</v>
      </c>
    </row>
    <row r="7" spans="1:9" x14ac:dyDescent="0.25">
      <c r="A7" s="7">
        <v>4</v>
      </c>
      <c r="B7" s="1" t="s">
        <v>94</v>
      </c>
      <c r="C7" s="1" t="s">
        <v>95</v>
      </c>
      <c r="D7" s="2">
        <v>1978</v>
      </c>
      <c r="E7" s="17">
        <v>1.5410879629629629E-2</v>
      </c>
      <c r="F7" s="8" t="s">
        <v>13</v>
      </c>
      <c r="G7" s="7">
        <v>2</v>
      </c>
      <c r="H7" s="7">
        <v>787</v>
      </c>
      <c r="I7" s="20">
        <f t="shared" si="0"/>
        <v>2.9077131376659677E-3</v>
      </c>
    </row>
    <row r="8" spans="1:9" x14ac:dyDescent="0.25">
      <c r="A8" s="7">
        <v>5</v>
      </c>
      <c r="B8" s="1" t="s">
        <v>55</v>
      </c>
      <c r="C8" s="1" t="s">
        <v>39</v>
      </c>
      <c r="D8" s="2">
        <v>1983</v>
      </c>
      <c r="E8" s="17">
        <v>1.5493055555555553E-2</v>
      </c>
      <c r="F8" s="8" t="s">
        <v>13</v>
      </c>
      <c r="G8" s="7">
        <v>3</v>
      </c>
      <c r="H8" s="7">
        <v>849</v>
      </c>
      <c r="I8" s="20">
        <f t="shared" si="0"/>
        <v>2.9232180293501044E-3</v>
      </c>
    </row>
    <row r="9" spans="1:9" x14ac:dyDescent="0.25">
      <c r="A9" s="7">
        <v>6</v>
      </c>
      <c r="B9" s="1" t="s">
        <v>88</v>
      </c>
      <c r="C9" s="1" t="s">
        <v>89</v>
      </c>
      <c r="D9" s="2">
        <v>1971</v>
      </c>
      <c r="E9" s="17">
        <v>1.5719907407407408E-2</v>
      </c>
      <c r="F9" s="8" t="s">
        <v>23</v>
      </c>
      <c r="G9" s="7">
        <v>1</v>
      </c>
      <c r="H9" s="7">
        <v>881</v>
      </c>
      <c r="I9" s="20">
        <f t="shared" si="0"/>
        <v>2.9660202655485677E-3</v>
      </c>
    </row>
    <row r="10" spans="1:9" x14ac:dyDescent="0.25">
      <c r="A10" s="7">
        <v>7</v>
      </c>
      <c r="B10" s="1" t="s">
        <v>242</v>
      </c>
      <c r="C10" s="1" t="s">
        <v>243</v>
      </c>
      <c r="D10" s="2">
        <v>1968</v>
      </c>
      <c r="E10" s="17">
        <v>1.5964120370370368E-2</v>
      </c>
      <c r="F10" s="8" t="s">
        <v>23</v>
      </c>
      <c r="G10" s="7">
        <v>2</v>
      </c>
      <c r="H10" s="7">
        <v>786</v>
      </c>
      <c r="I10" s="20">
        <f t="shared" si="0"/>
        <v>3.012098183088749E-3</v>
      </c>
    </row>
    <row r="11" spans="1:9" x14ac:dyDescent="0.25">
      <c r="A11" s="7">
        <v>8</v>
      </c>
      <c r="B11" s="1" t="s">
        <v>77</v>
      </c>
      <c r="C11" s="1" t="s">
        <v>78</v>
      </c>
      <c r="D11" s="2">
        <v>1967</v>
      </c>
      <c r="E11" s="17">
        <v>1.6008101851851853E-2</v>
      </c>
      <c r="F11" s="8" t="s">
        <v>23</v>
      </c>
      <c r="G11" s="7">
        <v>3</v>
      </c>
      <c r="H11" s="7">
        <v>865</v>
      </c>
      <c r="I11" s="20">
        <f t="shared" si="0"/>
        <v>3.0203965758211046E-3</v>
      </c>
    </row>
    <row r="12" spans="1:9" x14ac:dyDescent="0.25">
      <c r="A12" s="7">
        <v>9</v>
      </c>
      <c r="B12" s="1" t="s">
        <v>137</v>
      </c>
      <c r="C12" s="1" t="s">
        <v>95</v>
      </c>
      <c r="D12" s="2">
        <v>1972</v>
      </c>
      <c r="E12" s="17">
        <v>1.6149305555555556E-2</v>
      </c>
      <c r="F12" s="8" t="s">
        <v>23</v>
      </c>
      <c r="G12" s="7">
        <v>4</v>
      </c>
      <c r="H12" s="7">
        <v>799</v>
      </c>
      <c r="I12" s="20">
        <f t="shared" si="0"/>
        <v>3.0470387840670862E-3</v>
      </c>
    </row>
    <row r="13" spans="1:9" x14ac:dyDescent="0.25">
      <c r="A13" s="7">
        <v>10</v>
      </c>
      <c r="B13" s="1" t="s">
        <v>108</v>
      </c>
      <c r="C13" s="1" t="s">
        <v>109</v>
      </c>
      <c r="D13" s="2">
        <v>1976</v>
      </c>
      <c r="E13" s="17">
        <v>1.6246527777777776E-2</v>
      </c>
      <c r="F13" s="8" t="s">
        <v>23</v>
      </c>
      <c r="G13" s="7">
        <v>5</v>
      </c>
      <c r="H13" s="7">
        <v>775</v>
      </c>
      <c r="I13" s="20">
        <f t="shared" si="0"/>
        <v>3.0653825995807125E-3</v>
      </c>
    </row>
    <row r="14" spans="1:9" x14ac:dyDescent="0.25">
      <c r="A14" s="7">
        <v>11</v>
      </c>
      <c r="B14" s="1" t="s">
        <v>132</v>
      </c>
      <c r="C14" s="1" t="s">
        <v>133</v>
      </c>
      <c r="D14" s="2">
        <v>1975</v>
      </c>
      <c r="E14" s="17">
        <v>1.6758101851851854E-2</v>
      </c>
      <c r="F14" s="8" t="s">
        <v>23</v>
      </c>
      <c r="G14" s="7">
        <v>6</v>
      </c>
      <c r="H14" s="7">
        <v>781</v>
      </c>
      <c r="I14" s="20">
        <f t="shared" si="0"/>
        <v>3.1619060097833689E-3</v>
      </c>
    </row>
    <row r="15" spans="1:9" x14ac:dyDescent="0.25">
      <c r="A15" s="7">
        <v>12</v>
      </c>
      <c r="B15" s="1" t="s">
        <v>129</v>
      </c>
      <c r="C15" s="1" t="s">
        <v>43</v>
      </c>
      <c r="D15" s="2">
        <v>1968</v>
      </c>
      <c r="E15" s="17">
        <v>1.6766203703703703E-2</v>
      </c>
      <c r="F15" s="8" t="s">
        <v>23</v>
      </c>
      <c r="G15" s="7">
        <v>7</v>
      </c>
      <c r="H15" s="7">
        <v>832</v>
      </c>
      <c r="I15" s="20">
        <f t="shared" si="0"/>
        <v>3.1634346610761705E-3</v>
      </c>
    </row>
    <row r="16" spans="1:9" x14ac:dyDescent="0.25">
      <c r="A16" s="7">
        <v>13</v>
      </c>
      <c r="B16" s="1" t="s">
        <v>90</v>
      </c>
      <c r="C16" s="1" t="s">
        <v>17</v>
      </c>
      <c r="D16" s="2">
        <v>1979</v>
      </c>
      <c r="E16" s="17">
        <v>1.678935185185185E-2</v>
      </c>
      <c r="F16" s="8" t="s">
        <v>13</v>
      </c>
      <c r="G16" s="7">
        <v>4</v>
      </c>
      <c r="H16" s="7">
        <v>869</v>
      </c>
      <c r="I16" s="20">
        <f t="shared" si="0"/>
        <v>3.1678022361984626E-3</v>
      </c>
    </row>
    <row r="17" spans="1:9" x14ac:dyDescent="0.25">
      <c r="A17" s="7">
        <v>14</v>
      </c>
      <c r="B17" s="1" t="s">
        <v>139</v>
      </c>
      <c r="C17" s="1" t="s">
        <v>140</v>
      </c>
      <c r="D17" s="2">
        <v>1968</v>
      </c>
      <c r="E17" s="17">
        <v>1.6859953703703703E-2</v>
      </c>
      <c r="F17" s="8" t="s">
        <v>23</v>
      </c>
      <c r="G17" s="7">
        <v>8</v>
      </c>
      <c r="H17" s="7">
        <v>878</v>
      </c>
      <c r="I17" s="20">
        <f t="shared" si="0"/>
        <v>3.1811233403214534E-3</v>
      </c>
    </row>
    <row r="18" spans="1:9" x14ac:dyDescent="0.25">
      <c r="A18" s="7">
        <v>15</v>
      </c>
      <c r="B18" s="1" t="s">
        <v>138</v>
      </c>
      <c r="C18" s="1" t="s">
        <v>9</v>
      </c>
      <c r="D18" s="2">
        <v>1986</v>
      </c>
      <c r="E18" s="17">
        <v>1.6888888888888887E-2</v>
      </c>
      <c r="F18" s="8" t="s">
        <v>13</v>
      </c>
      <c r="G18" s="7">
        <v>5</v>
      </c>
      <c r="H18" s="7">
        <v>877</v>
      </c>
      <c r="I18" s="20">
        <f t="shared" si="0"/>
        <v>3.1865828092243185E-3</v>
      </c>
    </row>
    <row r="19" spans="1:9" x14ac:dyDescent="0.25">
      <c r="A19" s="7">
        <v>16</v>
      </c>
      <c r="B19" s="1" t="s">
        <v>244</v>
      </c>
      <c r="C19" s="1" t="s">
        <v>178</v>
      </c>
      <c r="D19" s="2">
        <v>2002</v>
      </c>
      <c r="E19" s="17">
        <v>1.7186342592592593E-2</v>
      </c>
      <c r="F19" s="8" t="s">
        <v>31</v>
      </c>
      <c r="G19" s="7">
        <v>1</v>
      </c>
      <c r="H19" s="7">
        <v>893</v>
      </c>
      <c r="I19" s="20">
        <f t="shared" si="0"/>
        <v>3.2427061495457726E-3</v>
      </c>
    </row>
    <row r="20" spans="1:9" x14ac:dyDescent="0.25">
      <c r="A20" s="7">
        <v>17</v>
      </c>
      <c r="B20" s="1" t="s">
        <v>245</v>
      </c>
      <c r="C20" s="1" t="s">
        <v>95</v>
      </c>
      <c r="D20" s="2">
        <v>1994</v>
      </c>
      <c r="E20" s="17">
        <v>1.7248842592592593E-2</v>
      </c>
      <c r="F20" s="8" t="s">
        <v>20</v>
      </c>
      <c r="G20" s="7">
        <v>3</v>
      </c>
      <c r="H20" s="7">
        <v>791</v>
      </c>
      <c r="I20" s="20">
        <f t="shared" si="0"/>
        <v>3.2544986023759609E-3</v>
      </c>
    </row>
    <row r="21" spans="1:9" x14ac:dyDescent="0.25">
      <c r="A21" s="7">
        <v>18</v>
      </c>
      <c r="B21" s="1" t="s">
        <v>145</v>
      </c>
      <c r="C21" s="1" t="s">
        <v>92</v>
      </c>
      <c r="D21" s="2">
        <v>1976</v>
      </c>
      <c r="E21" s="17">
        <v>1.7281250000000001E-2</v>
      </c>
      <c r="F21" s="8" t="s">
        <v>66</v>
      </c>
      <c r="G21" s="7">
        <v>1</v>
      </c>
      <c r="H21" s="7">
        <v>776</v>
      </c>
      <c r="I21" s="20">
        <f t="shared" si="0"/>
        <v>3.2606132075471703E-3</v>
      </c>
    </row>
    <row r="22" spans="1:9" x14ac:dyDescent="0.25">
      <c r="A22" s="7">
        <v>19</v>
      </c>
      <c r="B22" s="1" t="s">
        <v>207</v>
      </c>
      <c r="C22" s="1" t="s">
        <v>195</v>
      </c>
      <c r="D22" s="2">
        <v>1990</v>
      </c>
      <c r="E22" s="17">
        <v>1.7571759259259259E-2</v>
      </c>
      <c r="F22" s="8" t="s">
        <v>20</v>
      </c>
      <c r="G22" s="7">
        <v>4</v>
      </c>
      <c r="H22" s="7">
        <v>850</v>
      </c>
      <c r="I22" s="20">
        <f t="shared" si="0"/>
        <v>3.3154262753319359E-3</v>
      </c>
    </row>
    <row r="23" spans="1:9" x14ac:dyDescent="0.25">
      <c r="A23" s="7">
        <v>20</v>
      </c>
      <c r="B23" s="1" t="s">
        <v>172</v>
      </c>
      <c r="C23" s="1" t="s">
        <v>173</v>
      </c>
      <c r="D23" s="2">
        <v>1991</v>
      </c>
      <c r="E23" s="17">
        <v>1.7697916666666667E-2</v>
      </c>
      <c r="F23" s="8" t="s">
        <v>107</v>
      </c>
      <c r="G23" s="7">
        <v>1</v>
      </c>
      <c r="H23" s="7">
        <v>784</v>
      </c>
      <c r="I23" s="20">
        <f t="shared" si="0"/>
        <v>3.3392295597484277E-3</v>
      </c>
    </row>
    <row r="24" spans="1:9" x14ac:dyDescent="0.25">
      <c r="A24" s="7">
        <v>21</v>
      </c>
      <c r="B24" s="1" t="s">
        <v>246</v>
      </c>
      <c r="C24" s="1" t="s">
        <v>243</v>
      </c>
      <c r="D24" s="2">
        <v>2001</v>
      </c>
      <c r="E24" s="17">
        <v>1.8247685185185186E-2</v>
      </c>
      <c r="F24" s="8" t="s">
        <v>31</v>
      </c>
      <c r="G24" s="7">
        <v>2</v>
      </c>
      <c r="H24" s="7">
        <v>785</v>
      </c>
      <c r="I24" s="20">
        <f t="shared" si="0"/>
        <v>3.4429594689028655E-3</v>
      </c>
    </row>
    <row r="25" spans="1:9" x14ac:dyDescent="0.25">
      <c r="A25" s="7">
        <v>22</v>
      </c>
      <c r="B25" s="1" t="s">
        <v>169</v>
      </c>
      <c r="C25" s="1" t="s">
        <v>9</v>
      </c>
      <c r="D25" s="2">
        <v>1989</v>
      </c>
      <c r="E25" s="17">
        <v>1.8717592592592595E-2</v>
      </c>
      <c r="F25" s="8" t="s">
        <v>20</v>
      </c>
      <c r="G25" s="7">
        <v>5</v>
      </c>
      <c r="H25" s="7">
        <v>884</v>
      </c>
      <c r="I25" s="20">
        <f t="shared" si="0"/>
        <v>3.5316212438853954E-3</v>
      </c>
    </row>
    <row r="26" spans="1:9" x14ac:dyDescent="0.25">
      <c r="A26" s="7">
        <v>23</v>
      </c>
      <c r="B26" s="1" t="s">
        <v>247</v>
      </c>
      <c r="C26" s="1" t="s">
        <v>248</v>
      </c>
      <c r="D26" s="2">
        <v>1963</v>
      </c>
      <c r="E26" s="17">
        <v>1.8784722222222223E-2</v>
      </c>
      <c r="F26" s="8" t="s">
        <v>34</v>
      </c>
      <c r="G26" s="7">
        <v>1</v>
      </c>
      <c r="H26" s="7">
        <v>867</v>
      </c>
      <c r="I26" s="20">
        <f t="shared" si="0"/>
        <v>3.5442872117400423E-3</v>
      </c>
    </row>
    <row r="27" spans="1:9" x14ac:dyDescent="0.25">
      <c r="A27" s="7">
        <v>24</v>
      </c>
      <c r="B27" s="1" t="s">
        <v>167</v>
      </c>
      <c r="C27" s="1" t="s">
        <v>168</v>
      </c>
      <c r="D27" s="2">
        <v>1955</v>
      </c>
      <c r="E27" s="17">
        <v>1.8843750000000003E-2</v>
      </c>
      <c r="F27" s="8" t="s">
        <v>36</v>
      </c>
      <c r="G27" s="7">
        <v>1</v>
      </c>
      <c r="H27" s="7">
        <v>868</v>
      </c>
      <c r="I27" s="20">
        <f t="shared" si="0"/>
        <v>3.5554245283018877E-3</v>
      </c>
    </row>
    <row r="28" spans="1:9" x14ac:dyDescent="0.25">
      <c r="A28" s="7">
        <v>25</v>
      </c>
      <c r="B28" s="1" t="s">
        <v>203</v>
      </c>
      <c r="C28" s="1" t="s">
        <v>204</v>
      </c>
      <c r="D28" s="2">
        <v>1963</v>
      </c>
      <c r="E28" s="17">
        <v>1.9090277777777779E-2</v>
      </c>
      <c r="F28" s="8" t="s">
        <v>34</v>
      </c>
      <c r="G28" s="7">
        <v>2</v>
      </c>
      <c r="H28" s="7">
        <v>890</v>
      </c>
      <c r="I28" s="20">
        <f t="shared" si="0"/>
        <v>3.601939203354298E-3</v>
      </c>
    </row>
    <row r="29" spans="1:9" x14ac:dyDescent="0.25">
      <c r="A29" s="7">
        <v>26</v>
      </c>
      <c r="B29" s="1" t="s">
        <v>249</v>
      </c>
      <c r="C29" s="1" t="s">
        <v>95</v>
      </c>
      <c r="D29" s="2">
        <v>2001</v>
      </c>
      <c r="E29" s="17">
        <v>1.9251157407407408E-2</v>
      </c>
      <c r="F29" s="8" t="s">
        <v>31</v>
      </c>
      <c r="G29" s="7">
        <v>3</v>
      </c>
      <c r="H29" s="7">
        <v>810</v>
      </c>
      <c r="I29" s="20">
        <f t="shared" si="0"/>
        <v>3.6322938504542279E-3</v>
      </c>
    </row>
    <row r="30" spans="1:9" x14ac:dyDescent="0.25">
      <c r="A30" s="7">
        <v>27</v>
      </c>
      <c r="B30" s="1" t="s">
        <v>250</v>
      </c>
      <c r="C30" s="1" t="s">
        <v>251</v>
      </c>
      <c r="D30" s="2">
        <v>1962</v>
      </c>
      <c r="E30" s="17">
        <v>1.976388888888889E-2</v>
      </c>
      <c r="F30" s="8" t="s">
        <v>101</v>
      </c>
      <c r="G30" s="7">
        <v>1</v>
      </c>
      <c r="H30" s="7">
        <v>897</v>
      </c>
      <c r="I30" s="20">
        <f t="shared" si="0"/>
        <v>3.7290356394129981E-3</v>
      </c>
    </row>
    <row r="31" spans="1:9" x14ac:dyDescent="0.25">
      <c r="A31" s="7">
        <v>28</v>
      </c>
      <c r="B31" s="1" t="s">
        <v>186</v>
      </c>
      <c r="C31" s="1" t="s">
        <v>9</v>
      </c>
      <c r="D31" s="2">
        <v>1979</v>
      </c>
      <c r="E31" s="17">
        <v>1.9949074074074074E-2</v>
      </c>
      <c r="F31" s="8" t="s">
        <v>13</v>
      </c>
      <c r="G31" s="7">
        <v>6</v>
      </c>
      <c r="H31" s="7">
        <v>854</v>
      </c>
      <c r="I31" s="20">
        <f t="shared" si="0"/>
        <v>3.7639762403913349E-3</v>
      </c>
    </row>
    <row r="32" spans="1:9" x14ac:dyDescent="0.25">
      <c r="A32" s="7">
        <v>29</v>
      </c>
      <c r="B32" s="1" t="s">
        <v>252</v>
      </c>
      <c r="C32" s="1" t="s">
        <v>253</v>
      </c>
      <c r="D32" s="2">
        <v>2006</v>
      </c>
      <c r="E32" s="17">
        <v>2.0361111111111111E-2</v>
      </c>
      <c r="F32" s="8" t="s">
        <v>31</v>
      </c>
      <c r="G32" s="7">
        <v>4</v>
      </c>
      <c r="H32" s="7">
        <v>814</v>
      </c>
      <c r="I32" s="20">
        <f t="shared" si="0"/>
        <v>3.8417190775681342E-3</v>
      </c>
    </row>
    <row r="33" spans="1:9" x14ac:dyDescent="0.25">
      <c r="A33" s="7">
        <v>30</v>
      </c>
      <c r="B33" s="1" t="s">
        <v>254</v>
      </c>
      <c r="C33" s="1" t="s">
        <v>253</v>
      </c>
      <c r="D33" s="2">
        <v>1971</v>
      </c>
      <c r="E33" s="17">
        <v>2.0373842592592593E-2</v>
      </c>
      <c r="F33" s="8" t="s">
        <v>23</v>
      </c>
      <c r="G33" s="7">
        <v>9</v>
      </c>
      <c r="H33" s="7">
        <v>813</v>
      </c>
      <c r="I33" s="20">
        <f t="shared" si="0"/>
        <v>3.8441212438853948E-3</v>
      </c>
    </row>
    <row r="34" spans="1:9" x14ac:dyDescent="0.25">
      <c r="A34" s="7">
        <v>31</v>
      </c>
      <c r="B34" s="1" t="s">
        <v>255</v>
      </c>
      <c r="C34" s="1" t="s">
        <v>256</v>
      </c>
      <c r="D34" s="2">
        <v>1968</v>
      </c>
      <c r="E34" s="17">
        <v>2.0807870370370372E-2</v>
      </c>
      <c r="F34" s="8" t="s">
        <v>66</v>
      </c>
      <c r="G34" s="7">
        <v>2</v>
      </c>
      <c r="H34" s="7">
        <v>886</v>
      </c>
      <c r="I34" s="20">
        <f t="shared" si="0"/>
        <v>3.9260132774283727E-3</v>
      </c>
    </row>
    <row r="35" spans="1:9" x14ac:dyDescent="0.25">
      <c r="A35" s="7">
        <v>32</v>
      </c>
      <c r="B35" s="1" t="s">
        <v>257</v>
      </c>
      <c r="C35" s="1" t="s">
        <v>258</v>
      </c>
      <c r="D35" s="2">
        <v>1956</v>
      </c>
      <c r="E35" s="17">
        <v>2.1173611111111112E-2</v>
      </c>
      <c r="F35" s="8" t="s">
        <v>36</v>
      </c>
      <c r="G35" s="7">
        <v>2</v>
      </c>
      <c r="H35" s="7">
        <v>782</v>
      </c>
      <c r="I35" s="20">
        <f t="shared" si="0"/>
        <v>3.9950209643605872E-3</v>
      </c>
    </row>
    <row r="36" spans="1:9" x14ac:dyDescent="0.25">
      <c r="A36" s="7">
        <v>33</v>
      </c>
      <c r="B36" s="1" t="s">
        <v>259</v>
      </c>
      <c r="C36" s="1" t="s">
        <v>9</v>
      </c>
      <c r="D36" s="2">
        <v>1989</v>
      </c>
      <c r="E36" s="17">
        <v>2.2131944444444444E-2</v>
      </c>
      <c r="F36" s="8" t="s">
        <v>107</v>
      </c>
      <c r="G36" s="7">
        <v>2</v>
      </c>
      <c r="H36" s="7">
        <v>835</v>
      </c>
      <c r="I36" s="20">
        <f t="shared" si="0"/>
        <v>4.1758385744234804E-3</v>
      </c>
    </row>
    <row r="37" spans="1:9" x14ac:dyDescent="0.25">
      <c r="A37" s="7">
        <v>34</v>
      </c>
      <c r="B37" s="1" t="s">
        <v>260</v>
      </c>
      <c r="C37" s="1" t="s">
        <v>9</v>
      </c>
      <c r="D37" s="2">
        <v>1989</v>
      </c>
      <c r="E37" s="17">
        <v>2.213425925925926E-2</v>
      </c>
      <c r="F37" s="8" t="s">
        <v>20</v>
      </c>
      <c r="G37" s="7">
        <v>6</v>
      </c>
      <c r="H37" s="7">
        <v>834</v>
      </c>
      <c r="I37" s="20">
        <f t="shared" si="0"/>
        <v>4.1762753319357099E-3</v>
      </c>
    </row>
    <row r="38" spans="1:9" x14ac:dyDescent="0.25">
      <c r="A38" s="7">
        <v>35</v>
      </c>
      <c r="B38" s="1" t="s">
        <v>235</v>
      </c>
      <c r="C38" s="1" t="s">
        <v>236</v>
      </c>
      <c r="D38" s="2">
        <v>1970</v>
      </c>
      <c r="E38" s="17">
        <v>2.2626157407407407E-2</v>
      </c>
      <c r="F38" s="8" t="s">
        <v>23</v>
      </c>
      <c r="G38" s="7">
        <v>10</v>
      </c>
      <c r="H38" s="7">
        <v>866</v>
      </c>
      <c r="I38" s="20">
        <f t="shared" si="0"/>
        <v>4.2690863032844167E-3</v>
      </c>
    </row>
    <row r="39" spans="1:9" x14ac:dyDescent="0.25">
      <c r="A39" s="7">
        <v>36</v>
      </c>
      <c r="B39" s="1" t="s">
        <v>261</v>
      </c>
      <c r="C39" s="1" t="s">
        <v>158</v>
      </c>
      <c r="D39" s="2">
        <v>1968</v>
      </c>
      <c r="E39" s="17">
        <v>2.3194444444444445E-2</v>
      </c>
      <c r="F39" s="8" t="s">
        <v>66</v>
      </c>
      <c r="G39" s="7">
        <v>3</v>
      </c>
      <c r="H39" s="7">
        <v>851</v>
      </c>
      <c r="I39" s="20">
        <f t="shared" si="0"/>
        <v>4.3763102725366881E-3</v>
      </c>
    </row>
    <row r="40" spans="1:9" x14ac:dyDescent="0.25">
      <c r="A40" s="7">
        <v>37</v>
      </c>
      <c r="B40" s="1" t="s">
        <v>237</v>
      </c>
      <c r="C40" s="1" t="s">
        <v>61</v>
      </c>
      <c r="D40" s="2">
        <v>1959</v>
      </c>
      <c r="E40" s="17">
        <v>2.3219907407407408E-2</v>
      </c>
      <c r="F40" s="8" t="s">
        <v>34</v>
      </c>
      <c r="G40" s="7">
        <v>3</v>
      </c>
      <c r="H40" s="7">
        <v>872</v>
      </c>
      <c r="I40" s="20">
        <f t="shared" si="0"/>
        <v>4.3811146051712093E-3</v>
      </c>
    </row>
    <row r="41" spans="1:9" x14ac:dyDescent="0.25">
      <c r="A41" s="7">
        <v>38</v>
      </c>
      <c r="B41" s="1" t="s">
        <v>262</v>
      </c>
      <c r="C41" s="1" t="s">
        <v>9</v>
      </c>
      <c r="D41" s="2">
        <v>1959</v>
      </c>
      <c r="E41" s="17">
        <v>2.329513888888889E-2</v>
      </c>
      <c r="F41" s="8" t="s">
        <v>34</v>
      </c>
      <c r="G41" s="7">
        <v>4</v>
      </c>
      <c r="H41" s="7">
        <v>885</v>
      </c>
      <c r="I41" s="20">
        <f t="shared" si="0"/>
        <v>4.3953092243186583E-3</v>
      </c>
    </row>
    <row r="42" spans="1:9" x14ac:dyDescent="0.25">
      <c r="A42" s="7">
        <v>39</v>
      </c>
      <c r="B42" s="1" t="s">
        <v>263</v>
      </c>
      <c r="C42" s="1" t="s">
        <v>258</v>
      </c>
      <c r="D42" s="2">
        <v>1960</v>
      </c>
      <c r="E42" s="17">
        <v>2.3465277777777779E-2</v>
      </c>
      <c r="F42" s="8" t="s">
        <v>101</v>
      </c>
      <c r="G42" s="7">
        <v>2</v>
      </c>
      <c r="H42" s="7">
        <v>783</v>
      </c>
      <c r="I42" s="20">
        <f t="shared" si="0"/>
        <v>4.4274109014675054E-3</v>
      </c>
    </row>
    <row r="43" spans="1:9" x14ac:dyDescent="0.25">
      <c r="A43" s="7">
        <v>40</v>
      </c>
      <c r="B43" s="1" t="s">
        <v>264</v>
      </c>
      <c r="C43" s="1" t="s">
        <v>158</v>
      </c>
      <c r="D43" s="2">
        <v>1980</v>
      </c>
      <c r="E43" s="17">
        <v>2.3878472222222221E-2</v>
      </c>
      <c r="F43" s="8" t="s">
        <v>176</v>
      </c>
      <c r="G43" s="7">
        <v>1</v>
      </c>
      <c r="H43" s="7">
        <v>860</v>
      </c>
      <c r="I43" s="20">
        <f t="shared" si="0"/>
        <v>4.5053721174004189E-3</v>
      </c>
    </row>
    <row r="44" spans="1:9" x14ac:dyDescent="0.25">
      <c r="A44" s="7">
        <v>41</v>
      </c>
      <c r="B44" s="1" t="s">
        <v>265</v>
      </c>
      <c r="C44" s="1" t="s">
        <v>19</v>
      </c>
      <c r="D44" s="2">
        <v>1947</v>
      </c>
      <c r="E44" s="17">
        <v>2.449305555555556E-2</v>
      </c>
      <c r="F44" s="8" t="s">
        <v>36</v>
      </c>
      <c r="G44" s="7">
        <v>3</v>
      </c>
      <c r="H44" s="7">
        <v>838</v>
      </c>
      <c r="I44" s="20">
        <f t="shared" si="0"/>
        <v>4.6213312368972755E-3</v>
      </c>
    </row>
    <row r="45" spans="1:9" x14ac:dyDescent="0.25">
      <c r="A45" s="7">
        <v>42</v>
      </c>
      <c r="B45" s="1" t="s">
        <v>266</v>
      </c>
      <c r="C45" s="1" t="s">
        <v>178</v>
      </c>
      <c r="D45" s="2">
        <v>2004</v>
      </c>
      <c r="E45" s="17">
        <v>2.5173611111111108E-2</v>
      </c>
      <c r="F45" s="8" t="s">
        <v>31</v>
      </c>
      <c r="G45" s="7">
        <v>5</v>
      </c>
      <c r="H45" s="7">
        <v>880</v>
      </c>
      <c r="I45" s="20">
        <f t="shared" si="0"/>
        <v>4.749737945492662E-3</v>
      </c>
    </row>
    <row r="46" spans="1:9" x14ac:dyDescent="0.25">
      <c r="A46" s="7">
        <v>43</v>
      </c>
      <c r="B46" s="1" t="s">
        <v>267</v>
      </c>
      <c r="C46" s="1" t="s">
        <v>140</v>
      </c>
      <c r="D46" s="2">
        <v>1972</v>
      </c>
      <c r="E46" s="17">
        <v>2.5576388888888888E-2</v>
      </c>
      <c r="F46" s="8" t="s">
        <v>66</v>
      </c>
      <c r="G46" s="7">
        <v>4</v>
      </c>
      <c r="H46" s="7">
        <v>879</v>
      </c>
      <c r="I46" s="20">
        <f t="shared" si="0"/>
        <v>4.8257337526205453E-3</v>
      </c>
    </row>
    <row r="47" spans="1:9" x14ac:dyDescent="0.25">
      <c r="A47" s="7">
        <v>44</v>
      </c>
      <c r="B47" s="1" t="s">
        <v>268</v>
      </c>
      <c r="C47" s="1" t="s">
        <v>269</v>
      </c>
      <c r="D47" s="2">
        <v>1961</v>
      </c>
      <c r="E47" s="17">
        <v>2.6273148148148153E-2</v>
      </c>
      <c r="F47" s="8" t="s">
        <v>34</v>
      </c>
      <c r="G47" s="7">
        <v>5</v>
      </c>
      <c r="H47" s="7">
        <v>875</v>
      </c>
      <c r="I47" s="20">
        <f t="shared" si="0"/>
        <v>4.9571977638015385E-3</v>
      </c>
    </row>
    <row r="48" spans="1:9" x14ac:dyDescent="0.25">
      <c r="A48" s="7">
        <v>45</v>
      </c>
      <c r="B48" s="1" t="s">
        <v>270</v>
      </c>
      <c r="C48" s="1" t="s">
        <v>140</v>
      </c>
      <c r="D48" s="2">
        <v>1956</v>
      </c>
      <c r="E48" s="17">
        <v>2.6515046296296294E-2</v>
      </c>
      <c r="F48" s="8" t="s">
        <v>36</v>
      </c>
      <c r="G48" s="7">
        <v>4</v>
      </c>
      <c r="H48" s="7">
        <v>870</v>
      </c>
      <c r="I48" s="20">
        <f t="shared" si="0"/>
        <v>5.0028389238294894E-3</v>
      </c>
    </row>
    <row r="49" spans="1:9" x14ac:dyDescent="0.25">
      <c r="A49" s="7">
        <v>46</v>
      </c>
      <c r="B49" s="1" t="s">
        <v>271</v>
      </c>
      <c r="C49" s="1" t="s">
        <v>19</v>
      </c>
      <c r="D49" s="2">
        <v>1962</v>
      </c>
      <c r="E49" s="17">
        <v>2.6993055555555551E-2</v>
      </c>
      <c r="F49" s="8" t="s">
        <v>101</v>
      </c>
      <c r="G49" s="7">
        <v>3</v>
      </c>
      <c r="H49" s="7">
        <v>837</v>
      </c>
      <c r="I49" s="20">
        <f t="shared" si="0"/>
        <v>5.0930293501048208E-3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8.6328125" style="2" customWidth="1"/>
    <col min="5" max="5" width="12.08984375" style="30" bestFit="1" customWidth="1"/>
    <col min="6" max="6" width="10.08984375" style="30" bestFit="1" customWidth="1"/>
    <col min="7" max="7" width="11.453125" style="31"/>
    <col min="8" max="8" width="4.6328125" style="2" customWidth="1"/>
    <col min="9" max="9" width="8.81640625" style="7" bestFit="1" customWidth="1"/>
    <col min="10" max="10" width="8.7265625" style="7" customWidth="1"/>
    <col min="11" max="11" width="8.7265625" style="9" customWidth="1"/>
    <col min="12" max="16384" width="11.453125" style="3"/>
  </cols>
  <sheetData>
    <row r="1" spans="1:11" s="6" customFormat="1" x14ac:dyDescent="0.25">
      <c r="A1" s="6" t="str">
        <f>'11,11km'!A1</f>
        <v>19. Wettersbacher Funkturmlauf</v>
      </c>
      <c r="B1" s="23"/>
      <c r="C1" s="23" t="str">
        <f>'11,11km'!C1:C1</f>
        <v>SC Wetterbach</v>
      </c>
      <c r="D1" s="24">
        <v>16.41</v>
      </c>
      <c r="E1" s="35" t="s">
        <v>240</v>
      </c>
      <c r="F1" s="35"/>
      <c r="G1" s="26"/>
      <c r="H1" s="5"/>
      <c r="J1" s="33">
        <f>'11,11km'!H1:H1</f>
        <v>42580</v>
      </c>
      <c r="K1" s="33"/>
    </row>
    <row r="2" spans="1:11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27" t="s">
        <v>272</v>
      </c>
      <c r="F2" s="27" t="s">
        <v>273</v>
      </c>
      <c r="G2" s="27" t="s">
        <v>274</v>
      </c>
      <c r="H2" s="10" t="s">
        <v>6</v>
      </c>
      <c r="I2" s="10" t="s">
        <v>7</v>
      </c>
      <c r="J2" s="10" t="s">
        <v>5</v>
      </c>
      <c r="K2" s="11" t="s">
        <v>8</v>
      </c>
    </row>
    <row r="3" spans="1:11" x14ac:dyDescent="0.25">
      <c r="A3" s="12"/>
      <c r="B3" s="13">
        <f>SUBTOTAL(3,B4:B1004)</f>
        <v>23</v>
      </c>
      <c r="C3" s="14"/>
      <c r="D3" s="15"/>
      <c r="E3" s="28"/>
      <c r="F3" s="28"/>
      <c r="G3" s="29"/>
      <c r="H3" s="15"/>
      <c r="I3" s="15"/>
      <c r="J3" s="15"/>
      <c r="K3" s="16"/>
    </row>
    <row r="4" spans="1:11" x14ac:dyDescent="0.25">
      <c r="A4" s="7">
        <v>1</v>
      </c>
      <c r="B4" s="1" t="s">
        <v>16</v>
      </c>
      <c r="C4" s="1" t="s">
        <v>17</v>
      </c>
      <c r="D4" s="2">
        <v>1981</v>
      </c>
      <c r="E4" s="30">
        <v>3.0047453703703705E-2</v>
      </c>
      <c r="F4" s="30">
        <v>1.3144675925925928E-2</v>
      </c>
      <c r="G4" s="31">
        <v>4.3192129629629636E-2</v>
      </c>
      <c r="H4" s="2" t="s">
        <v>275</v>
      </c>
      <c r="I4" s="7">
        <v>1</v>
      </c>
      <c r="J4" s="7">
        <v>822</v>
      </c>
      <c r="K4" s="20">
        <f>G4/$D$1</f>
        <v>2.6320615252668884E-3</v>
      </c>
    </row>
    <row r="5" spans="1:11" x14ac:dyDescent="0.25">
      <c r="A5" s="7">
        <v>2</v>
      </c>
      <c r="B5" s="1" t="s">
        <v>241</v>
      </c>
      <c r="C5" s="1" t="s">
        <v>19</v>
      </c>
      <c r="D5" s="2">
        <v>1987</v>
      </c>
      <c r="E5" s="30">
        <v>3.0494212962962966E-2</v>
      </c>
      <c r="F5" s="30">
        <v>1.3221064814814816E-2</v>
      </c>
      <c r="G5" s="31">
        <v>4.3715277777777783E-2</v>
      </c>
      <c r="H5" s="2" t="s">
        <v>275</v>
      </c>
      <c r="I5" s="7">
        <v>2</v>
      </c>
      <c r="J5" s="7">
        <v>876</v>
      </c>
      <c r="K5" s="20">
        <f t="shared" ref="K5:K26" si="0">G5/$D$1</f>
        <v>2.6639413636671411E-3</v>
      </c>
    </row>
    <row r="6" spans="1:11" x14ac:dyDescent="0.25">
      <c r="A6" s="7">
        <v>3</v>
      </c>
      <c r="B6" s="1" t="s">
        <v>44</v>
      </c>
      <c r="C6" s="1" t="s">
        <v>45</v>
      </c>
      <c r="D6" s="2">
        <v>1987</v>
      </c>
      <c r="E6" s="30">
        <v>3.4483796296296297E-2</v>
      </c>
      <c r="F6" s="30">
        <v>1.459837962962963E-2</v>
      </c>
      <c r="G6" s="31">
        <v>4.9082175925925925E-2</v>
      </c>
      <c r="H6" s="2" t="s">
        <v>275</v>
      </c>
      <c r="I6" s="7">
        <v>3</v>
      </c>
      <c r="J6" s="7">
        <v>888</v>
      </c>
      <c r="K6" s="20">
        <f t="shared" si="0"/>
        <v>2.9909918297334505E-3</v>
      </c>
    </row>
    <row r="7" spans="1:11" x14ac:dyDescent="0.25">
      <c r="A7" s="7">
        <v>4</v>
      </c>
      <c r="B7" s="1" t="s">
        <v>55</v>
      </c>
      <c r="C7" s="1" t="s">
        <v>39</v>
      </c>
      <c r="D7" s="2">
        <v>1983</v>
      </c>
      <c r="E7" s="30">
        <v>3.5524305555555559E-2</v>
      </c>
      <c r="F7" s="30">
        <v>1.5493055555555553E-2</v>
      </c>
      <c r="G7" s="31">
        <v>5.1017361111111111E-2</v>
      </c>
      <c r="H7" s="2" t="s">
        <v>275</v>
      </c>
      <c r="I7" s="7">
        <v>4</v>
      </c>
      <c r="J7" s="7">
        <v>849</v>
      </c>
      <c r="K7" s="20">
        <f t="shared" si="0"/>
        <v>3.1089190195680142E-3</v>
      </c>
    </row>
    <row r="8" spans="1:11" x14ac:dyDescent="0.25">
      <c r="A8" s="7">
        <v>5</v>
      </c>
      <c r="B8" s="1" t="s">
        <v>77</v>
      </c>
      <c r="C8" s="1" t="s">
        <v>78</v>
      </c>
      <c r="D8" s="2">
        <v>1967</v>
      </c>
      <c r="E8" s="30">
        <v>3.6900462962962961E-2</v>
      </c>
      <c r="F8" s="30">
        <v>1.6008101851851853E-2</v>
      </c>
      <c r="G8" s="31">
        <v>5.2908564814814818E-2</v>
      </c>
      <c r="H8" s="2" t="s">
        <v>275</v>
      </c>
      <c r="I8" s="7">
        <v>5</v>
      </c>
      <c r="J8" s="7">
        <v>865</v>
      </c>
      <c r="K8" s="20">
        <f t="shared" si="0"/>
        <v>3.2241660459972465E-3</v>
      </c>
    </row>
    <row r="9" spans="1:11" x14ac:dyDescent="0.25">
      <c r="A9" s="7">
        <v>6</v>
      </c>
      <c r="B9" s="1" t="s">
        <v>88</v>
      </c>
      <c r="C9" s="1" t="s">
        <v>89</v>
      </c>
      <c r="D9" s="2">
        <v>1971</v>
      </c>
      <c r="E9" s="30">
        <v>3.7739583333333333E-2</v>
      </c>
      <c r="F9" s="30">
        <v>1.5719907407407408E-2</v>
      </c>
      <c r="G9" s="31">
        <v>5.3459490740740745E-2</v>
      </c>
      <c r="H9" s="2" t="s">
        <v>275</v>
      </c>
      <c r="I9" s="7">
        <v>6</v>
      </c>
      <c r="J9" s="7">
        <v>881</v>
      </c>
      <c r="K9" s="20">
        <f t="shared" si="0"/>
        <v>3.2577386191798138E-3</v>
      </c>
    </row>
    <row r="10" spans="1:11" x14ac:dyDescent="0.25">
      <c r="A10" s="7">
        <v>7</v>
      </c>
      <c r="B10" s="1" t="s">
        <v>94</v>
      </c>
      <c r="C10" s="1" t="s">
        <v>95</v>
      </c>
      <c r="D10" s="2">
        <v>1978</v>
      </c>
      <c r="E10" s="30">
        <v>3.816550925925926E-2</v>
      </c>
      <c r="F10" s="30">
        <v>1.5410879629629629E-2</v>
      </c>
      <c r="G10" s="31">
        <v>5.3576388888888889E-2</v>
      </c>
      <c r="H10" s="2" t="s">
        <v>275</v>
      </c>
      <c r="I10" s="7">
        <v>7</v>
      </c>
      <c r="J10" s="7">
        <v>787</v>
      </c>
      <c r="K10" s="20">
        <f t="shared" si="0"/>
        <v>3.2648622113887198E-3</v>
      </c>
    </row>
    <row r="11" spans="1:11" x14ac:dyDescent="0.25">
      <c r="A11" s="7">
        <v>8</v>
      </c>
      <c r="B11" s="1" t="s">
        <v>90</v>
      </c>
      <c r="C11" s="1" t="s">
        <v>17</v>
      </c>
      <c r="D11" s="2">
        <v>1979</v>
      </c>
      <c r="E11" s="30">
        <v>3.7771990740740738E-2</v>
      </c>
      <c r="F11" s="30">
        <v>1.678935185185185E-2</v>
      </c>
      <c r="G11" s="31">
        <v>5.4561342592592585E-2</v>
      </c>
      <c r="H11" s="2" t="s">
        <v>275</v>
      </c>
      <c r="I11" s="7">
        <v>8</v>
      </c>
      <c r="J11" s="7">
        <v>869</v>
      </c>
      <c r="K11" s="20">
        <f t="shared" si="0"/>
        <v>3.3248837655449471E-3</v>
      </c>
    </row>
    <row r="12" spans="1:11" x14ac:dyDescent="0.25">
      <c r="A12" s="7">
        <v>9</v>
      </c>
      <c r="B12" s="1" t="s">
        <v>108</v>
      </c>
      <c r="C12" s="1" t="s">
        <v>109</v>
      </c>
      <c r="D12" s="2">
        <v>1976</v>
      </c>
      <c r="E12" s="30">
        <v>3.8642361111111113E-2</v>
      </c>
      <c r="F12" s="30">
        <v>1.6246527777777776E-2</v>
      </c>
      <c r="G12" s="31">
        <v>5.488888888888889E-2</v>
      </c>
      <c r="H12" s="2" t="s">
        <v>275</v>
      </c>
      <c r="I12" s="7">
        <v>9</v>
      </c>
      <c r="J12" s="7">
        <v>775</v>
      </c>
      <c r="K12" s="20">
        <f t="shared" si="0"/>
        <v>3.3448439298530705E-3</v>
      </c>
    </row>
    <row r="13" spans="1:11" x14ac:dyDescent="0.25">
      <c r="A13" s="7">
        <v>10</v>
      </c>
      <c r="B13" s="1" t="s">
        <v>129</v>
      </c>
      <c r="C13" s="1" t="s">
        <v>43</v>
      </c>
      <c r="D13" s="2">
        <v>1968</v>
      </c>
      <c r="E13" s="30">
        <v>4.0216435185185188E-2</v>
      </c>
      <c r="F13" s="30">
        <v>1.6766203703703703E-2</v>
      </c>
      <c r="G13" s="31">
        <v>5.6982638888888895E-2</v>
      </c>
      <c r="H13" s="2" t="s">
        <v>275</v>
      </c>
      <c r="I13" s="7">
        <v>10</v>
      </c>
      <c r="J13" s="7">
        <v>832</v>
      </c>
      <c r="K13" s="20">
        <f t="shared" si="0"/>
        <v>3.472433814070012E-3</v>
      </c>
    </row>
    <row r="14" spans="1:11" x14ac:dyDescent="0.25">
      <c r="A14" s="7">
        <v>11</v>
      </c>
      <c r="B14" s="1" t="s">
        <v>137</v>
      </c>
      <c r="C14" s="1" t="s">
        <v>95</v>
      </c>
      <c r="D14" s="2">
        <v>1972</v>
      </c>
      <c r="E14" s="30">
        <v>4.0902777777777781E-2</v>
      </c>
      <c r="F14" s="30">
        <v>1.6149305555555556E-2</v>
      </c>
      <c r="G14" s="31">
        <v>5.7052083333333337E-2</v>
      </c>
      <c r="H14" s="2" t="s">
        <v>275</v>
      </c>
      <c r="I14" s="7">
        <v>11</v>
      </c>
      <c r="J14" s="7">
        <v>799</v>
      </c>
      <c r="K14" s="20">
        <f t="shared" si="0"/>
        <v>3.4766656510257974E-3</v>
      </c>
    </row>
    <row r="15" spans="1:11" x14ac:dyDescent="0.25">
      <c r="A15" s="7">
        <v>12</v>
      </c>
      <c r="B15" s="1" t="s">
        <v>132</v>
      </c>
      <c r="C15" s="1" t="s">
        <v>133</v>
      </c>
      <c r="D15" s="2">
        <v>1975</v>
      </c>
      <c r="E15" s="30">
        <v>4.0633101851851851E-2</v>
      </c>
      <c r="F15" s="30">
        <v>1.6758101851851854E-2</v>
      </c>
      <c r="G15" s="31">
        <v>5.7391203703703708E-2</v>
      </c>
      <c r="H15" s="2" t="s">
        <v>275</v>
      </c>
      <c r="I15" s="7">
        <v>12</v>
      </c>
      <c r="J15" s="7">
        <v>781</v>
      </c>
      <c r="K15" s="20">
        <f t="shared" si="0"/>
        <v>3.4973311214932181E-3</v>
      </c>
    </row>
    <row r="16" spans="1:11" x14ac:dyDescent="0.25">
      <c r="A16" s="7">
        <v>13</v>
      </c>
      <c r="B16" s="1" t="s">
        <v>138</v>
      </c>
      <c r="C16" s="1" t="s">
        <v>9</v>
      </c>
      <c r="D16" s="2">
        <v>1986</v>
      </c>
      <c r="E16" s="30">
        <v>4.1090277777777781E-2</v>
      </c>
      <c r="F16" s="30">
        <v>1.6888888888888887E-2</v>
      </c>
      <c r="G16" s="31">
        <v>5.7979166666666665E-2</v>
      </c>
      <c r="H16" s="2" t="s">
        <v>275</v>
      </c>
      <c r="I16" s="7">
        <v>13</v>
      </c>
      <c r="J16" s="7">
        <v>877</v>
      </c>
      <c r="K16" s="20">
        <f t="shared" si="0"/>
        <v>3.533160674385537E-3</v>
      </c>
    </row>
    <row r="17" spans="1:11" x14ac:dyDescent="0.25">
      <c r="A17" s="7">
        <v>14</v>
      </c>
      <c r="B17" s="1" t="s">
        <v>139</v>
      </c>
      <c r="C17" s="1" t="s">
        <v>140</v>
      </c>
      <c r="D17" s="2">
        <v>1968</v>
      </c>
      <c r="E17" s="30">
        <v>4.1171296296296296E-2</v>
      </c>
      <c r="F17" s="30">
        <v>1.6859953703703703E-2</v>
      </c>
      <c r="G17" s="31">
        <v>5.803125E-2</v>
      </c>
      <c r="H17" s="2" t="s">
        <v>275</v>
      </c>
      <c r="I17" s="7">
        <v>14</v>
      </c>
      <c r="J17" s="7">
        <v>878</v>
      </c>
      <c r="K17" s="20">
        <f t="shared" si="0"/>
        <v>3.5363345521023763E-3</v>
      </c>
    </row>
    <row r="18" spans="1:11" x14ac:dyDescent="0.25">
      <c r="A18" s="7">
        <v>15</v>
      </c>
      <c r="B18" s="1" t="s">
        <v>145</v>
      </c>
      <c r="C18" s="1" t="s">
        <v>92</v>
      </c>
      <c r="D18" s="2">
        <v>1976</v>
      </c>
      <c r="E18" s="30">
        <v>4.1619212962962962E-2</v>
      </c>
      <c r="F18" s="30">
        <v>1.7281250000000001E-2</v>
      </c>
      <c r="G18" s="31">
        <v>5.890046296296296E-2</v>
      </c>
      <c r="H18" s="2" t="s">
        <v>276</v>
      </c>
      <c r="I18" s="7">
        <v>1</v>
      </c>
      <c r="J18" s="7">
        <v>776</v>
      </c>
      <c r="K18" s="20">
        <f t="shared" si="0"/>
        <v>3.5893030446656283E-3</v>
      </c>
    </row>
    <row r="19" spans="1:11" x14ac:dyDescent="0.25">
      <c r="A19" s="7">
        <v>16</v>
      </c>
      <c r="B19" s="1" t="s">
        <v>172</v>
      </c>
      <c r="C19" s="1" t="s">
        <v>173</v>
      </c>
      <c r="D19" s="2">
        <v>1991</v>
      </c>
      <c r="E19" s="30">
        <v>4.3320601851851853E-2</v>
      </c>
      <c r="F19" s="30">
        <v>1.7697916666666667E-2</v>
      </c>
      <c r="G19" s="31">
        <v>6.1018518518518521E-2</v>
      </c>
      <c r="H19" s="2" t="s">
        <v>276</v>
      </c>
      <c r="I19" s="7">
        <v>2</v>
      </c>
      <c r="J19" s="7">
        <v>784</v>
      </c>
      <c r="K19" s="20">
        <f t="shared" si="0"/>
        <v>3.7183740718170944E-3</v>
      </c>
    </row>
    <row r="20" spans="1:11" x14ac:dyDescent="0.25">
      <c r="A20" s="7">
        <v>17</v>
      </c>
      <c r="B20" s="1" t="s">
        <v>169</v>
      </c>
      <c r="C20" s="1" t="s">
        <v>9</v>
      </c>
      <c r="D20" s="2">
        <v>1989</v>
      </c>
      <c r="E20" s="30">
        <v>4.3192129629629629E-2</v>
      </c>
      <c r="F20" s="30">
        <v>1.8717592592592595E-2</v>
      </c>
      <c r="G20" s="31">
        <v>6.1909722222222227E-2</v>
      </c>
      <c r="H20" s="2" t="s">
        <v>275</v>
      </c>
      <c r="I20" s="7">
        <v>15</v>
      </c>
      <c r="J20" s="7">
        <v>884</v>
      </c>
      <c r="K20" s="20">
        <f t="shared" si="0"/>
        <v>3.772682646083012E-3</v>
      </c>
    </row>
    <row r="21" spans="1:11" x14ac:dyDescent="0.25">
      <c r="A21" s="7">
        <v>18</v>
      </c>
      <c r="B21" s="1" t="s">
        <v>167</v>
      </c>
      <c r="C21" s="1" t="s">
        <v>168</v>
      </c>
      <c r="D21" s="2">
        <v>1955</v>
      </c>
      <c r="E21" s="30">
        <v>4.3141203703703702E-2</v>
      </c>
      <c r="F21" s="30">
        <v>1.8843750000000003E-2</v>
      </c>
      <c r="G21" s="31">
        <v>6.1984953703703702E-2</v>
      </c>
      <c r="H21" s="2" t="s">
        <v>275</v>
      </c>
      <c r="I21" s="7">
        <v>15</v>
      </c>
      <c r="J21" s="7">
        <v>868</v>
      </c>
      <c r="K21" s="20">
        <f t="shared" si="0"/>
        <v>3.7772671361184463E-3</v>
      </c>
    </row>
    <row r="22" spans="1:11" x14ac:dyDescent="0.25">
      <c r="A22" s="7">
        <v>19</v>
      </c>
      <c r="B22" s="1" t="s">
        <v>207</v>
      </c>
      <c r="C22" s="1" t="s">
        <v>195</v>
      </c>
      <c r="D22" s="2">
        <v>1990</v>
      </c>
      <c r="E22" s="30">
        <v>4.6609953703703709E-2</v>
      </c>
      <c r="F22" s="30">
        <v>1.7571759259259259E-2</v>
      </c>
      <c r="G22" s="31">
        <v>6.4181712962962961E-2</v>
      </c>
      <c r="H22" s="2" t="s">
        <v>275</v>
      </c>
      <c r="I22" s="7">
        <v>15</v>
      </c>
      <c r="J22" s="7">
        <v>850</v>
      </c>
      <c r="K22" s="20">
        <f t="shared" si="0"/>
        <v>3.9111342451531358E-3</v>
      </c>
    </row>
    <row r="23" spans="1:11" x14ac:dyDescent="0.25">
      <c r="A23" s="7">
        <v>20</v>
      </c>
      <c r="B23" s="1" t="s">
        <v>186</v>
      </c>
      <c r="C23" s="1" t="s">
        <v>9</v>
      </c>
      <c r="D23" s="2">
        <v>1979</v>
      </c>
      <c r="E23" s="30">
        <v>4.4271990740740737E-2</v>
      </c>
      <c r="F23" s="30">
        <v>1.9949074074074074E-2</v>
      </c>
      <c r="G23" s="31">
        <v>6.4221064814814807E-2</v>
      </c>
      <c r="H23" s="2" t="s">
        <v>275</v>
      </c>
      <c r="I23" s="7">
        <v>15</v>
      </c>
      <c r="J23" s="7">
        <v>854</v>
      </c>
      <c r="K23" s="20">
        <f t="shared" si="0"/>
        <v>3.9135322860947477E-3</v>
      </c>
    </row>
    <row r="24" spans="1:11" x14ac:dyDescent="0.25">
      <c r="A24" s="7">
        <v>21</v>
      </c>
      <c r="B24" s="1" t="s">
        <v>203</v>
      </c>
      <c r="C24" s="1" t="s">
        <v>204</v>
      </c>
      <c r="D24" s="2">
        <v>1963</v>
      </c>
      <c r="E24" s="30">
        <v>4.61087962962963E-2</v>
      </c>
      <c r="F24" s="30">
        <v>1.9090277777777779E-2</v>
      </c>
      <c r="G24" s="31">
        <v>6.5199074074074076E-2</v>
      </c>
      <c r="H24" s="2" t="s">
        <v>275</v>
      </c>
      <c r="I24" s="7">
        <v>15</v>
      </c>
      <c r="J24" s="7">
        <v>890</v>
      </c>
      <c r="K24" s="20">
        <f t="shared" si="0"/>
        <v>3.9731306565553978E-3</v>
      </c>
    </row>
    <row r="25" spans="1:11" x14ac:dyDescent="0.25">
      <c r="A25" s="7">
        <v>22</v>
      </c>
      <c r="B25" s="1" t="s">
        <v>235</v>
      </c>
      <c r="C25" s="1" t="s">
        <v>236</v>
      </c>
      <c r="D25" s="2">
        <v>1970</v>
      </c>
      <c r="E25" s="30">
        <v>5.6413194444444446E-2</v>
      </c>
      <c r="F25" s="30">
        <v>2.2626157407407407E-2</v>
      </c>
      <c r="G25" s="31">
        <v>7.9039351851851847E-2</v>
      </c>
      <c r="H25" s="2" t="s">
        <v>275</v>
      </c>
      <c r="I25" s="7">
        <v>15</v>
      </c>
      <c r="J25" s="7">
        <v>866</v>
      </c>
      <c r="K25" s="20">
        <f t="shared" si="0"/>
        <v>4.8165357618435009E-3</v>
      </c>
    </row>
    <row r="26" spans="1:11" x14ac:dyDescent="0.25">
      <c r="A26" s="7">
        <v>23</v>
      </c>
      <c r="B26" s="1" t="s">
        <v>237</v>
      </c>
      <c r="C26" s="1" t="s">
        <v>61</v>
      </c>
      <c r="D26" s="2">
        <v>1959</v>
      </c>
      <c r="E26" s="30">
        <v>5.9204861111111111E-2</v>
      </c>
      <c r="F26" s="30">
        <v>2.3219907407407408E-2</v>
      </c>
      <c r="G26" s="31">
        <v>8.2424768518518515E-2</v>
      </c>
      <c r="H26" s="2" t="s">
        <v>275</v>
      </c>
      <c r="I26" s="7">
        <v>15</v>
      </c>
      <c r="J26" s="7">
        <v>872</v>
      </c>
      <c r="K26" s="20">
        <f t="shared" si="0"/>
        <v>5.022837813438057E-3</v>
      </c>
    </row>
  </sheetData>
  <autoFilter ref="A3:K205"/>
  <mergeCells count="2">
    <mergeCell ref="E1:F1"/>
    <mergeCell ref="J1:K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11,11km</vt:lpstr>
      <vt:lpstr>5,3km</vt:lpstr>
      <vt:lpstr>16,41km</vt:lpstr>
      <vt:lpstr>'11,11km'!Druckbereich</vt:lpstr>
      <vt:lpstr>'16,41km'!Druckbereich</vt:lpstr>
      <vt:lpstr>'5,3km'!Druckbereich</vt:lpstr>
      <vt:lpstr>'11,11km'!Drucktitel</vt:lpstr>
      <vt:lpstr>'16,41km'!Drucktitel</vt:lpstr>
      <vt:lpstr>'5,3km'!Drucktitel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19. Wettersbacher Funkturmlauf | Ergebnisse</dc:title>
  <dc:subject>Ergebnisliste</dc:subject>
  <dc:creator>SC Wettersbach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2016-08-01T10:48:31Z</dcterms:modified>
  <cp:category>Laufinfo.eu</cp:category>
</cp:coreProperties>
</file>