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9_Laufinfo_Ergebnisse\20190610_Wissembourg_pentes-et-cotes\"/>
    </mc:Choice>
  </mc:AlternateContent>
  <xr:revisionPtr revIDLastSave="0" documentId="13_ncr:1_{08F0EA4A-53F3-4699-8408-0C0DB941CFB9}" xr6:coauthVersionLast="43" xr6:coauthVersionMax="43" xr10:uidLastSave="{00000000-0000-0000-0000-000000000000}"/>
  <bookViews>
    <workbookView xWindow="0" yWindow="0" windowWidth="19200" windowHeight="10200" xr2:uid="{00000000-000D-0000-FFFF-FFFF00000000}"/>
  </bookViews>
  <sheets>
    <sheet name="8000m" sheetId="26" r:id="rId1"/>
    <sheet name="2200m" sheetId="27" r:id="rId2"/>
    <sheet name="1100m" sheetId="29" r:id="rId3"/>
  </sheets>
  <definedNames>
    <definedName name="_xlnm._FilterDatabase" localSheetId="2" hidden="1">'1100m'!$A$3:$I$205</definedName>
    <definedName name="_xlnm._FilterDatabase" localSheetId="1" hidden="1">'2200m'!$A$3:$J$205</definedName>
    <definedName name="_xlnm._FilterDatabase" localSheetId="0" hidden="1">'8000m'!$A$3:$J$205</definedName>
    <definedName name="_xlnm.Print_Area" localSheetId="2">'1100m'!$A:$I</definedName>
    <definedName name="_xlnm.Print_Area" localSheetId="1">'2200m'!$A:$J</definedName>
    <definedName name="_xlnm.Print_Area" localSheetId="0">'8000m'!$A:$J</definedName>
    <definedName name="_xlnm.Print_Titles" localSheetId="2">'1100m'!$1:$2</definedName>
    <definedName name="_xlnm.Print_Titles" localSheetId="1">'2200m'!$1:$2</definedName>
    <definedName name="_xlnm.Print_Titles" localSheetId="0">'8000m'!$1:$2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" i="27" l="1"/>
  <c r="J6" i="27"/>
  <c r="J7" i="27"/>
  <c r="J8" i="27"/>
  <c r="J9" i="27"/>
  <c r="J10" i="27"/>
  <c r="J11" i="27"/>
  <c r="J12" i="27"/>
  <c r="J13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B3" i="29" l="1"/>
  <c r="H1" i="29"/>
  <c r="F1" i="29"/>
  <c r="C1" i="29"/>
  <c r="A1" i="29"/>
  <c r="J4" i="27"/>
  <c r="J4" i="26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<sst xmlns="http://schemas.openxmlformats.org/spreadsheetml/2006/main" count="1214" uniqueCount="566">
  <si>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</si>
  <si>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</si>
  <si>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</si>
  <si>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</si>
  <si>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</si>
  <si>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</si>
  <si>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</si>
  <si>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</si>
  <si>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</si>
  <si>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</si>
  <si>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</si>
  <si>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Lauf</t>
  </si>
  <si>
    <t>Les Pentes et Côtes</t>
  </si>
  <si>
    <t>RAC Wissembourg</t>
  </si>
  <si>
    <t>1</t>
  </si>
  <si>
    <t>87</t>
  </si>
  <si>
    <t>Tv Bad Bergzabern</t>
  </si>
  <si>
    <t>2</t>
  </si>
  <si>
    <t>LEMIRE Marcel</t>
  </si>
  <si>
    <t>78</t>
  </si>
  <si>
    <t>HAGUENAU</t>
  </si>
  <si>
    <t>3</t>
  </si>
  <si>
    <t>98</t>
  </si>
  <si>
    <t>4</t>
  </si>
  <si>
    <t>EYERMANN Matthieu</t>
  </si>
  <si>
    <t>Ana Lauterbourg Ac</t>
  </si>
  <si>
    <t>5</t>
  </si>
  <si>
    <t>GOSSET Jose</t>
  </si>
  <si>
    <t>71</t>
  </si>
  <si>
    <t>Niederbronn Les Bains</t>
  </si>
  <si>
    <t>6</t>
  </si>
  <si>
    <t>OESTERLE Olivier</t>
  </si>
  <si>
    <t>76</t>
  </si>
  <si>
    <t>Running Team Schweighouse/mode</t>
  </si>
  <si>
    <t>7</t>
  </si>
  <si>
    <t>EYERMANN Simon</t>
  </si>
  <si>
    <t>94</t>
  </si>
  <si>
    <t>Alsace Nord Athletisme*</t>
  </si>
  <si>
    <t>8</t>
  </si>
  <si>
    <t>DE ANDRADE Alexandre</t>
  </si>
  <si>
    <t>79</t>
  </si>
  <si>
    <t>Strasbourg Agglomeration Athle</t>
  </si>
  <si>
    <t>9</t>
  </si>
  <si>
    <t>STEPHAN Fabrice</t>
  </si>
  <si>
    <t>10</t>
  </si>
  <si>
    <t>LIENHARD Thomas</t>
  </si>
  <si>
    <t>85</t>
  </si>
  <si>
    <t>WEINBOURG</t>
  </si>
  <si>
    <t>11</t>
  </si>
  <si>
    <t>VOLLMER Aude</t>
  </si>
  <si>
    <t>83</t>
  </si>
  <si>
    <t>Galgos Angel</t>
  </si>
  <si>
    <t>12</t>
  </si>
  <si>
    <t>WEIBEL Loic</t>
  </si>
  <si>
    <t>84</t>
  </si>
  <si>
    <t>Les Constructeurs Reunis</t>
  </si>
  <si>
    <t>13</t>
  </si>
  <si>
    <t>LANG Christophe</t>
  </si>
  <si>
    <t>72</t>
  </si>
  <si>
    <t>Esprit Run Soufflenheim</t>
  </si>
  <si>
    <t>14</t>
  </si>
  <si>
    <t>ROHE Alexis</t>
  </si>
  <si>
    <t>Wissembourg</t>
  </si>
  <si>
    <t>15</t>
  </si>
  <si>
    <t>BRENCKLE Marc</t>
  </si>
  <si>
    <t>82</t>
  </si>
  <si>
    <t>Niederlauterbach</t>
  </si>
  <si>
    <t>16</t>
  </si>
  <si>
    <t>ZIMMER Laurent</t>
  </si>
  <si>
    <t>77</t>
  </si>
  <si>
    <t>17</t>
  </si>
  <si>
    <t>VOGELSBERGER Arnaud</t>
  </si>
  <si>
    <t>Ville De Haguenau</t>
  </si>
  <si>
    <t>18</t>
  </si>
  <si>
    <t>WIRTZ Eric</t>
  </si>
  <si>
    <t>Team El Comandante</t>
  </si>
  <si>
    <t>19</t>
  </si>
  <si>
    <t>LEONHARDT Vincent</t>
  </si>
  <si>
    <t>89</t>
  </si>
  <si>
    <t>Strasbourg</t>
  </si>
  <si>
    <t>20</t>
  </si>
  <si>
    <t>SICOT Patrick</t>
  </si>
  <si>
    <t>69</t>
  </si>
  <si>
    <t>Reichshoffen</t>
  </si>
  <si>
    <t>21</t>
  </si>
  <si>
    <t>RENCKERT Jonathan</t>
  </si>
  <si>
    <t>86</t>
  </si>
  <si>
    <t>Usoe</t>
  </si>
  <si>
    <t>22</t>
  </si>
  <si>
    <t>STEFFEN Raymond</t>
  </si>
  <si>
    <t>65</t>
  </si>
  <si>
    <t>Schaeffler France</t>
  </si>
  <si>
    <t>23</t>
  </si>
  <si>
    <t>OBERNESSER Damien</t>
  </si>
  <si>
    <t>Scleithal</t>
  </si>
  <si>
    <t>24</t>
  </si>
  <si>
    <t>BUCHERT Pierre</t>
  </si>
  <si>
    <t>68</t>
  </si>
  <si>
    <t>Schleithal Run</t>
  </si>
  <si>
    <t>25</t>
  </si>
  <si>
    <t>SCHULER Serge</t>
  </si>
  <si>
    <t>74</t>
  </si>
  <si>
    <t>Ingolsheim</t>
  </si>
  <si>
    <t>26</t>
  </si>
  <si>
    <t>JAEGER Adrien</t>
  </si>
  <si>
    <t>88</t>
  </si>
  <si>
    <t>Leiterswiller</t>
  </si>
  <si>
    <t>27</t>
  </si>
  <si>
    <t>STRIEBIG Claude</t>
  </si>
  <si>
    <t>PROGROUP</t>
  </si>
  <si>
    <t>28</t>
  </si>
  <si>
    <t>MEYER Fabien</t>
  </si>
  <si>
    <t>Oh Morsbronn</t>
  </si>
  <si>
    <t>29</t>
  </si>
  <si>
    <t>KNAUB Roland</t>
  </si>
  <si>
    <t>58</t>
  </si>
  <si>
    <t>30</t>
  </si>
  <si>
    <t>STOLTZ Xavier</t>
  </si>
  <si>
    <t>96</t>
  </si>
  <si>
    <t>31</t>
  </si>
  <si>
    <t>SALESSE Pierre</t>
  </si>
  <si>
    <t>70</t>
  </si>
  <si>
    <t>Tri Club Bischwiller</t>
  </si>
  <si>
    <t>32</t>
  </si>
  <si>
    <t>SUSS Vincent</t>
  </si>
  <si>
    <t>33</t>
  </si>
  <si>
    <t>DAMBACHER Mathieu</t>
  </si>
  <si>
    <t>34</t>
  </si>
  <si>
    <t>SCHLOTTER Denis</t>
  </si>
  <si>
    <t>Les Schlodos</t>
  </si>
  <si>
    <t>35</t>
  </si>
  <si>
    <t>ZERR Laurent</t>
  </si>
  <si>
    <t>36</t>
  </si>
  <si>
    <t>SCHAUER Jerome</t>
  </si>
  <si>
    <t>Rittershoffen</t>
  </si>
  <si>
    <t>37</t>
  </si>
  <si>
    <t>DIETRICH Cedric</t>
  </si>
  <si>
    <t>Kesseldorf</t>
  </si>
  <si>
    <t>38</t>
  </si>
  <si>
    <t>METAHRI Abdel-kader</t>
  </si>
  <si>
    <t>75</t>
  </si>
  <si>
    <t>A.s.l. La Robertsau</t>
  </si>
  <si>
    <t>39</t>
  </si>
  <si>
    <t>BOUCHER Enzo</t>
  </si>
  <si>
    <t>Bischwiller</t>
  </si>
  <si>
    <t>40</t>
  </si>
  <si>
    <t>FAUTH Adrien</t>
  </si>
  <si>
    <t>90</t>
  </si>
  <si>
    <t>Paris</t>
  </si>
  <si>
    <t>41</t>
  </si>
  <si>
    <t>JOHNSON Jacques</t>
  </si>
  <si>
    <t>64</t>
  </si>
  <si>
    <t>Aslg Wissembourg</t>
  </si>
  <si>
    <t>42</t>
  </si>
  <si>
    <t>SCHLOTTER Antoine</t>
  </si>
  <si>
    <t>Strasbourg Alsace Rugby</t>
  </si>
  <si>
    <t>43</t>
  </si>
  <si>
    <t>CHAIX Cedric</t>
  </si>
  <si>
    <t>Dieffenbach-lès-Woerth</t>
  </si>
  <si>
    <t>44</t>
  </si>
  <si>
    <t>VOILLEQUIN Jerome</t>
  </si>
  <si>
    <t>45</t>
  </si>
  <si>
    <t>MISCHLER Theo</t>
  </si>
  <si>
    <t>Ana Sg Wantzenau</t>
  </si>
  <si>
    <t>46</t>
  </si>
  <si>
    <t>WEISSBECK Marc</t>
  </si>
  <si>
    <t>Seebach</t>
  </si>
  <si>
    <t>47</t>
  </si>
  <si>
    <t>HAUER Stephane</t>
  </si>
  <si>
    <t>Morschwiller</t>
  </si>
  <si>
    <t>48</t>
  </si>
  <si>
    <t>ROTH Valentin</t>
  </si>
  <si>
    <t>97</t>
  </si>
  <si>
    <t>Gunstett</t>
  </si>
  <si>
    <t>49</t>
  </si>
  <si>
    <t>RENCKERT Jean</t>
  </si>
  <si>
    <t>60</t>
  </si>
  <si>
    <t>Neewiller P/l</t>
  </si>
  <si>
    <t>50</t>
  </si>
  <si>
    <t>HARTER Amelie</t>
  </si>
  <si>
    <t>Naveco Betschdorf</t>
  </si>
  <si>
    <t>51</t>
  </si>
  <si>
    <t>52</t>
  </si>
  <si>
    <t>KLETHI Herve</t>
  </si>
  <si>
    <t>53</t>
  </si>
  <si>
    <t>PASQUIER Stephanie</t>
  </si>
  <si>
    <t>RT Schweighouse</t>
  </si>
  <si>
    <t>54</t>
  </si>
  <si>
    <t>LE FUSTEC Tristan</t>
  </si>
  <si>
    <t>55</t>
  </si>
  <si>
    <t>LOSTETTER Antoine</t>
  </si>
  <si>
    <t>Team Les Tortues</t>
  </si>
  <si>
    <t>56</t>
  </si>
  <si>
    <t>57</t>
  </si>
  <si>
    <t>RIEHL Emmanuel</t>
  </si>
  <si>
    <t>GASPERMENT Stephane</t>
  </si>
  <si>
    <t>59</t>
  </si>
  <si>
    <t>SITTER Francis</t>
  </si>
  <si>
    <t>63</t>
  </si>
  <si>
    <t>ZAEPFEL Jean-marc</t>
  </si>
  <si>
    <t>Ccsa Soufflenheim</t>
  </si>
  <si>
    <t>61</t>
  </si>
  <si>
    <t>JANES Rene</t>
  </si>
  <si>
    <t>Ingwiller</t>
  </si>
  <si>
    <t>62</t>
  </si>
  <si>
    <t>THOMAS Valery</t>
  </si>
  <si>
    <t>Gcc</t>
  </si>
  <si>
    <t>ANTHONY Francois</t>
  </si>
  <si>
    <t>ZIMMERMANN Antoine</t>
  </si>
  <si>
    <t>KERN Marc</t>
  </si>
  <si>
    <t>66</t>
  </si>
  <si>
    <t>FUCHS Mathieu</t>
  </si>
  <si>
    <t>Sew Trail</t>
  </si>
  <si>
    <t>67</t>
  </si>
  <si>
    <t>PERINET Matteo</t>
  </si>
  <si>
    <t>Oberhoffen / Moder</t>
  </si>
  <si>
    <t>WECKER Jean-philippe</t>
  </si>
  <si>
    <t>REBETEZ Caroline</t>
  </si>
  <si>
    <t>73</t>
  </si>
  <si>
    <t>Faulli-team</t>
  </si>
  <si>
    <t>BAESSLER Celine</t>
  </si>
  <si>
    <t>Ana Rac Wissembourg</t>
  </si>
  <si>
    <t>LUTZ Timothee</t>
  </si>
  <si>
    <t>Run In Bronn</t>
  </si>
  <si>
    <t>MEYER Sandrine</t>
  </si>
  <si>
    <t>GERVASIO Franck</t>
  </si>
  <si>
    <t>MARTIN Michel</t>
  </si>
  <si>
    <t>Sew Usocome Trail</t>
  </si>
  <si>
    <t>SIFFERT Jean Philippe</t>
  </si>
  <si>
    <t>SCHOPP Bernard</t>
  </si>
  <si>
    <t>FAULLIMMEL Roger</t>
  </si>
  <si>
    <t>BRICKA Karine</t>
  </si>
  <si>
    <t>SCHMALTZ Yves</t>
  </si>
  <si>
    <t>La Saline</t>
  </si>
  <si>
    <t>80</t>
  </si>
  <si>
    <t>DALPHRASE Samuel</t>
  </si>
  <si>
    <t>81</t>
  </si>
  <si>
    <t>HERTRICH Nicolas</t>
  </si>
  <si>
    <t>JAEGER Laetitia</t>
  </si>
  <si>
    <t>SUSS Christophe</t>
  </si>
  <si>
    <t>HEBTING Marc</t>
  </si>
  <si>
    <t>WIRA Xavier</t>
  </si>
  <si>
    <t>91</t>
  </si>
  <si>
    <t>ROTT Bruno</t>
  </si>
  <si>
    <t>Holzmacher Kdb</t>
  </si>
  <si>
    <t>COMBEAU Xavier</t>
  </si>
  <si>
    <t>Ste Analytice</t>
  </si>
  <si>
    <t>KLEIN Christelle</t>
  </si>
  <si>
    <t>ZIMMER Valerie</t>
  </si>
  <si>
    <t>RING Damien</t>
  </si>
  <si>
    <t>Run In Momenheim</t>
  </si>
  <si>
    <t>92</t>
  </si>
  <si>
    <t>SCHNOERING Gilles</t>
  </si>
  <si>
    <t>Wingen</t>
  </si>
  <si>
    <t>93</t>
  </si>
  <si>
    <t>PILOT Pierre</t>
  </si>
  <si>
    <t>SCHWALM Dominique</t>
  </si>
  <si>
    <t>95</t>
  </si>
  <si>
    <t>LE FUSTEC Emmanuel</t>
  </si>
  <si>
    <t>ARON Martial</t>
  </si>
  <si>
    <t>EISENMANN Claude</t>
  </si>
  <si>
    <t>Athletic Club Niederroedern</t>
  </si>
  <si>
    <t>DOLLINGER Eric</t>
  </si>
  <si>
    <t>99</t>
  </si>
  <si>
    <t>GRABER Alexandra</t>
  </si>
  <si>
    <t>Athletisme Strasbourg Europe</t>
  </si>
  <si>
    <t>100</t>
  </si>
  <si>
    <t>WAGNER Rene</t>
  </si>
  <si>
    <t>Courir A Hasselfurth</t>
  </si>
  <si>
    <t>101</t>
  </si>
  <si>
    <t>WAXIN Daisy</t>
  </si>
  <si>
    <t>102</t>
  </si>
  <si>
    <t>GUTTING Matthieu</t>
  </si>
  <si>
    <t>RIEDSELTZ</t>
  </si>
  <si>
    <t>103</t>
  </si>
  <si>
    <t>RICHERT Amaury</t>
  </si>
  <si>
    <t>104</t>
  </si>
  <si>
    <t>HEGE Sylvain</t>
  </si>
  <si>
    <t>105</t>
  </si>
  <si>
    <t>FERRIERE Arnaud</t>
  </si>
  <si>
    <t>Zimboumboum</t>
  </si>
  <si>
    <t>106</t>
  </si>
  <si>
    <t>CLAUS Christophe</t>
  </si>
  <si>
    <t>Cleebourg</t>
  </si>
  <si>
    <t>107</t>
  </si>
  <si>
    <t>DALPHRASE Sophie</t>
  </si>
  <si>
    <t>108</t>
  </si>
  <si>
    <t>RICHART Alain</t>
  </si>
  <si>
    <t>109</t>
  </si>
  <si>
    <t>IGEL Stephane</t>
  </si>
  <si>
    <t>110</t>
  </si>
  <si>
    <t>WOLFF Anthony</t>
  </si>
  <si>
    <t>Lembach</t>
  </si>
  <si>
    <t>111</t>
  </si>
  <si>
    <t>RIEDINGER Mathieu</t>
  </si>
  <si>
    <t>Activ'athlon St Jean D'arvey</t>
  </si>
  <si>
    <t>112</t>
  </si>
  <si>
    <t>CLAUSS Olivier</t>
  </si>
  <si>
    <t>113</t>
  </si>
  <si>
    <t>SCHILLING Denis</t>
  </si>
  <si>
    <t>Altenstadt</t>
  </si>
  <si>
    <t>114</t>
  </si>
  <si>
    <t>ROTHACKER Christian</t>
  </si>
  <si>
    <t>115</t>
  </si>
  <si>
    <t>JEAN MARIE Ariane</t>
  </si>
  <si>
    <t>Weyersheim</t>
  </si>
  <si>
    <t>116</t>
  </si>
  <si>
    <t>JEAN-MARIE Maxime</t>
  </si>
  <si>
    <t>Trimbach</t>
  </si>
  <si>
    <t>117</t>
  </si>
  <si>
    <t>SINASSAMY Michel Frederic</t>
  </si>
  <si>
    <t>Gries</t>
  </si>
  <si>
    <t>118</t>
  </si>
  <si>
    <t>STOLTZ Philippe</t>
  </si>
  <si>
    <t>Fcw</t>
  </si>
  <si>
    <t>119</t>
  </si>
  <si>
    <t>HECHT Remy</t>
  </si>
  <si>
    <t>OBERHOFFEN</t>
  </si>
  <si>
    <t>120</t>
  </si>
  <si>
    <t>GRUBER Francis</t>
  </si>
  <si>
    <t>121</t>
  </si>
  <si>
    <t>GIRARDI Isabelle</t>
  </si>
  <si>
    <t>122</t>
  </si>
  <si>
    <t>HABEREY Vincent</t>
  </si>
  <si>
    <t>123</t>
  </si>
  <si>
    <t>GERBER Vincent</t>
  </si>
  <si>
    <t>CAP LIBERTE DETTWILLER</t>
  </si>
  <si>
    <t>124</t>
  </si>
  <si>
    <t>KIEFFER Mathieu</t>
  </si>
  <si>
    <t>125</t>
  </si>
  <si>
    <t>SCHWARTZENBERGER Marc</t>
  </si>
  <si>
    <t>126</t>
  </si>
  <si>
    <t>LOEHR Yan</t>
  </si>
  <si>
    <t>Soultz-sous-Forêts</t>
  </si>
  <si>
    <t>127</t>
  </si>
  <si>
    <t>MADI Jojot</t>
  </si>
  <si>
    <t>Just Run</t>
  </si>
  <si>
    <t>128</t>
  </si>
  <si>
    <t>DUFOUR Leonie</t>
  </si>
  <si>
    <t>129</t>
  </si>
  <si>
    <t>PEIFFER Yves</t>
  </si>
  <si>
    <t>Gaiatrend</t>
  </si>
  <si>
    <t>130</t>
  </si>
  <si>
    <t>EBERHARDT Claude</t>
  </si>
  <si>
    <t>131</t>
  </si>
  <si>
    <t>ROEDER Eliane</t>
  </si>
  <si>
    <t>Niederroedern</t>
  </si>
  <si>
    <t>132</t>
  </si>
  <si>
    <t>DRION Denis</t>
  </si>
  <si>
    <t>133</t>
  </si>
  <si>
    <t>BEYREUTHER Mathieu</t>
  </si>
  <si>
    <t>Jcev Lauterbourg</t>
  </si>
  <si>
    <t>134</t>
  </si>
  <si>
    <t>FRITZ Linda</t>
  </si>
  <si>
    <t>Ana Fch</t>
  </si>
  <si>
    <t>135</t>
  </si>
  <si>
    <t>KRUMM Jean-robert</t>
  </si>
  <si>
    <t>136</t>
  </si>
  <si>
    <t>SITTER Chantal</t>
  </si>
  <si>
    <t>137</t>
  </si>
  <si>
    <t>MOSSER Marie Line</t>
  </si>
  <si>
    <t>138</t>
  </si>
  <si>
    <t>DALPHRASE Simon</t>
  </si>
  <si>
    <t>139</t>
  </si>
  <si>
    <t>BEYREUTHER Eloise</t>
  </si>
  <si>
    <t>140</t>
  </si>
  <si>
    <t>GIROLT David</t>
  </si>
  <si>
    <t>141</t>
  </si>
  <si>
    <t>KREISS Franck</t>
  </si>
  <si>
    <t>Asl Niederseebach</t>
  </si>
  <si>
    <t>142</t>
  </si>
  <si>
    <t>MAURER Jean-philippe</t>
  </si>
  <si>
    <t>143</t>
  </si>
  <si>
    <t>LABARELLE Claire</t>
  </si>
  <si>
    <t>Betschdorf</t>
  </si>
  <si>
    <t>144</t>
  </si>
  <si>
    <t>LABARELLE Marc</t>
  </si>
  <si>
    <t>145</t>
  </si>
  <si>
    <t>GEISSERT Chantal</t>
  </si>
  <si>
    <t>146</t>
  </si>
  <si>
    <t>GIESSENHOFFER Eric</t>
  </si>
  <si>
    <t>Rohan Runners</t>
  </si>
  <si>
    <t>147</t>
  </si>
  <si>
    <t>NGUYEN SEIGNEUR Corinne</t>
  </si>
  <si>
    <t>Weitbruch</t>
  </si>
  <si>
    <t>148</t>
  </si>
  <si>
    <t>NGUYEN Hoang Nam</t>
  </si>
  <si>
    <t>149</t>
  </si>
  <si>
    <t>MOSSER Gilbert</t>
  </si>
  <si>
    <t>SESSENHEIM</t>
  </si>
  <si>
    <t>150</t>
  </si>
  <si>
    <t>MUTSCHLER Dominique</t>
  </si>
  <si>
    <t>151</t>
  </si>
  <si>
    <t>WOLFF Laetitia</t>
  </si>
  <si>
    <t>152</t>
  </si>
  <si>
    <t>ZYTO Marc</t>
  </si>
  <si>
    <t>153</t>
  </si>
  <si>
    <t>PFLUG Christian</t>
  </si>
  <si>
    <t>Drachenbronn</t>
  </si>
  <si>
    <t>154</t>
  </si>
  <si>
    <t>EHRMANN Carole</t>
  </si>
  <si>
    <t>Colmar Marathon Club</t>
  </si>
  <si>
    <t>155</t>
  </si>
  <si>
    <t>KOENIG Sacha</t>
  </si>
  <si>
    <t>Franck Un Rayon De Soleil</t>
  </si>
  <si>
    <t>156</t>
  </si>
  <si>
    <t>LETOFFE Eliane</t>
  </si>
  <si>
    <t>157</t>
  </si>
  <si>
    <t>EBERSOHL Melodie</t>
  </si>
  <si>
    <t>158</t>
  </si>
  <si>
    <t>FISCHER Julia</t>
  </si>
  <si>
    <t>159</t>
  </si>
  <si>
    <t>GANGLOFF Jean Paul</t>
  </si>
  <si>
    <t>160</t>
  </si>
  <si>
    <t>KIEFFER Genevieve</t>
  </si>
  <si>
    <t>Strsbourg</t>
  </si>
  <si>
    <t>161</t>
  </si>
  <si>
    <t>Versonnex</t>
  </si>
  <si>
    <t>162</t>
  </si>
  <si>
    <t>LAEMMEL Anny-france</t>
  </si>
  <si>
    <t>163</t>
  </si>
  <si>
    <t>KIMMLER Patrick</t>
  </si>
  <si>
    <t>WINTZFELDEN</t>
  </si>
  <si>
    <t>164</t>
  </si>
  <si>
    <t>RICHERT Lea</t>
  </si>
  <si>
    <t>165</t>
  </si>
  <si>
    <t>SANDNER Melissa</t>
  </si>
  <si>
    <t>SCHLEITHAL</t>
  </si>
  <si>
    <t>166</t>
  </si>
  <si>
    <t>Lauterbourg</t>
  </si>
  <si>
    <t>167</t>
  </si>
  <si>
    <t>RICHERT Hugo</t>
  </si>
  <si>
    <t>168</t>
  </si>
  <si>
    <t>GERTZ Aurelie</t>
  </si>
  <si>
    <t>169</t>
  </si>
  <si>
    <t>FRISON Andre</t>
  </si>
  <si>
    <t>170</t>
  </si>
  <si>
    <t>AMBERG Victor</t>
  </si>
  <si>
    <t>171</t>
  </si>
  <si>
    <t>KREISS Romain</t>
  </si>
  <si>
    <t>172</t>
  </si>
  <si>
    <t>DUMONT Clemence</t>
  </si>
  <si>
    <t>173</t>
  </si>
  <si>
    <t>FABACHER Thierry</t>
  </si>
  <si>
    <t>Hbcw</t>
  </si>
  <si>
    <t>174</t>
  </si>
  <si>
    <t>BEGUINOT Claire</t>
  </si>
  <si>
    <t>175</t>
  </si>
  <si>
    <t>WENDLING Helene</t>
  </si>
  <si>
    <t>176</t>
  </si>
  <si>
    <t>KIEFFER Stephan</t>
  </si>
  <si>
    <t>177</t>
  </si>
  <si>
    <t>RIEDINGER Marine</t>
  </si>
  <si>
    <t>178</t>
  </si>
  <si>
    <t>KREUTZBERGER Thomas</t>
  </si>
  <si>
    <t>Profil Alsace</t>
  </si>
  <si>
    <t>179</t>
  </si>
  <si>
    <t>UNGERER Ernest</t>
  </si>
  <si>
    <t>HUNSPACH</t>
  </si>
  <si>
    <t>180</t>
  </si>
  <si>
    <t>GAUTIER Julien</t>
  </si>
  <si>
    <t>181</t>
  </si>
  <si>
    <t>LUX Bernard</t>
  </si>
  <si>
    <t>Cus Habitat - Section Duathlon</t>
  </si>
  <si>
    <t>182</t>
  </si>
  <si>
    <t>MALET Sarah</t>
  </si>
  <si>
    <t>Biblisheim</t>
  </si>
  <si>
    <t>183</t>
  </si>
  <si>
    <t>184</t>
  </si>
  <si>
    <t>BRICKA Chantal</t>
  </si>
  <si>
    <t>185</t>
  </si>
  <si>
    <t>MOHIMONT Christophe</t>
  </si>
  <si>
    <t>186</t>
  </si>
  <si>
    <t>VIE Meridith</t>
  </si>
  <si>
    <t>Aubervilliers</t>
  </si>
  <si>
    <t>187</t>
  </si>
  <si>
    <t>DALPHRASE Mathilde</t>
  </si>
  <si>
    <t>Frohmul</t>
  </si>
  <si>
    <t>188</t>
  </si>
  <si>
    <t>WEIGEL Claire</t>
  </si>
  <si>
    <t>189</t>
  </si>
  <si>
    <t>JOHNSON Celine</t>
  </si>
  <si>
    <t>190</t>
  </si>
  <si>
    <t>191</t>
  </si>
  <si>
    <t>WALTER Corine</t>
  </si>
  <si>
    <t>Steinseltz</t>
  </si>
  <si>
    <t>192</t>
  </si>
  <si>
    <t>WIDLAK RIEHL Marjorie</t>
  </si>
  <si>
    <t>193</t>
  </si>
  <si>
    <t>194</t>
  </si>
  <si>
    <t>SUBLON Robin</t>
  </si>
  <si>
    <t>JOHNSON Paul</t>
  </si>
  <si>
    <t>SUBLON Louanne</t>
  </si>
  <si>
    <t>KIEFFER Maurice</t>
  </si>
  <si>
    <t>MAURER Paul-emile</t>
  </si>
  <si>
    <t>SAA</t>
  </si>
  <si>
    <t>SCHMITT Margaux</t>
  </si>
  <si>
    <t>ARON Noe</t>
  </si>
  <si>
    <t>DYBSKI Juliette</t>
  </si>
  <si>
    <t>KLEIN Elea</t>
  </si>
  <si>
    <t>KURBITZ Julien</t>
  </si>
  <si>
    <t>OESTERLE Ines</t>
  </si>
  <si>
    <t>THERAUD Maelys</t>
  </si>
  <si>
    <t>KLEIN Lola</t>
  </si>
  <si>
    <t>MOSSER Mathieu</t>
  </si>
  <si>
    <t>ROEHRIG Nathan</t>
  </si>
  <si>
    <t>WEIGEL BOURHIS Ines</t>
  </si>
  <si>
    <t>ARON Leon</t>
  </si>
  <si>
    <t>NOWACK Jean Christophe</t>
  </si>
  <si>
    <t>BANI Theo</t>
  </si>
  <si>
    <t>WOEHL Jules</t>
  </si>
  <si>
    <t>Goersdorf</t>
  </si>
  <si>
    <t>KAETZEL Maud</t>
  </si>
  <si>
    <t>MOSSER Julien</t>
  </si>
  <si>
    <t>DALPHRASE Romane</t>
  </si>
  <si>
    <t>LAMAND Corentin</t>
  </si>
  <si>
    <t>GUTHANS Gauthier</t>
  </si>
  <si>
    <t>KNAEBEL Maxence</t>
  </si>
  <si>
    <t>ARTH Tiffany</t>
  </si>
  <si>
    <t>KNAEBEL Axelle</t>
  </si>
  <si>
    <t>HUMMEL Alize</t>
  </si>
  <si>
    <t>LE DU Sophie</t>
  </si>
  <si>
    <t>Handball Wissembourg</t>
  </si>
  <si>
    <t>NOWACK Sophia</t>
  </si>
  <si>
    <t>ZAZOU Louiza</t>
  </si>
  <si>
    <t>LE DU Anna</t>
  </si>
  <si>
    <t>WOEHL Anna</t>
  </si>
  <si>
    <t>.</t>
  </si>
  <si>
    <t>COL</t>
  </si>
  <si>
    <t>ESP</t>
  </si>
  <si>
    <t>SIUM Kiflom</t>
  </si>
  <si>
    <t>ULLRICH Johannes</t>
  </si>
  <si>
    <t>ULLRICH Susanne</t>
  </si>
  <si>
    <t>STORR Wilhelm</t>
  </si>
  <si>
    <t>WEICK Julian</t>
  </si>
  <si>
    <t>WEISENBERGER Felix</t>
  </si>
  <si>
    <t>GARTNER Edith</t>
  </si>
  <si>
    <t>BUTTERLING Bernd</t>
  </si>
  <si>
    <t>MOLANO MOLANO Jonh</t>
  </si>
  <si>
    <t>GAUTIER Julieth</t>
  </si>
  <si>
    <t>DIAZ MOLANO Juan Sebastian</t>
  </si>
  <si>
    <t>MARTINEZ Jean-Manuel</t>
  </si>
  <si>
    <t>SEM</t>
  </si>
  <si>
    <t>V1M</t>
  </si>
  <si>
    <t>ESM</t>
  </si>
  <si>
    <t>JUM</t>
  </si>
  <si>
    <t>SEF</t>
  </si>
  <si>
    <t>V2M</t>
  </si>
  <si>
    <t>V3M</t>
  </si>
  <si>
    <t>CAM</t>
  </si>
  <si>
    <t>ESF</t>
  </si>
  <si>
    <t>V2F</t>
  </si>
  <si>
    <t>V1F</t>
  </si>
  <si>
    <t>JUF</t>
  </si>
  <si>
    <t>CAF</t>
  </si>
  <si>
    <t>V4M</t>
  </si>
  <si>
    <t>V3F</t>
  </si>
  <si>
    <t>V5M</t>
  </si>
  <si>
    <t>MIM</t>
  </si>
  <si>
    <t>BEF</t>
  </si>
  <si>
    <t>BEM</t>
  </si>
  <si>
    <t>POF</t>
  </si>
  <si>
    <t>EAF</t>
  </si>
  <si>
    <t>EAM</t>
  </si>
  <si>
    <t>POM</t>
  </si>
  <si>
    <t>BBF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</si>
</sst>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#,##0\ &quot;m&quot;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6" borderId="2" applyNumberFormat="0" applyAlignment="0" applyProtection="0"/>
    <xf numFmtId="0" fontId="6" fillId="2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2" fillId="30" borderId="4" applyNumberFormat="0" applyFont="0" applyAlignment="0" applyProtection="0"/>
    <xf numFmtId="0" fontId="11" fillId="3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9" applyNumberFormat="0" applyAlignment="0" applyProtection="0"/>
    <xf numFmtId="0" fontId="22" fillId="0" borderId="0"/>
    <xf numFmtId="0" fontId="23" fillId="0" borderId="0"/>
  </cellStyleXfs>
  <cellXfs count="29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 applyAlignment="1">
      <alignment horizontal="left" vertical="center" indent="1"/>
    </xf>
    <xf numFmtId="47" fontId="19" fillId="0" borderId="0" xfId="0" applyNumberFormat="1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47" fontId="20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right" vertical="center" indent="1"/>
    </xf>
    <xf numFmtId="164" fontId="21" fillId="33" borderId="11" xfId="0" applyNumberFormat="1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47" fontId="19" fillId="33" borderId="11" xfId="0" applyNumberFormat="1" applyFont="1" applyFill="1" applyBorder="1" applyAlignment="1">
      <alignment horizontal="center" vertical="center"/>
    </xf>
    <xf numFmtId="167" fontId="19" fillId="0" borderId="0" xfId="0" applyNumberFormat="1" applyFont="1" applyAlignment="1">
      <alignment horizontal="right" vertical="center" indent="1"/>
    </xf>
    <xf numFmtId="167" fontId="20" fillId="33" borderId="10" xfId="0" applyNumberFormat="1" applyFont="1" applyFill="1" applyBorder="1" applyAlignment="1">
      <alignment horizontal="right" vertical="center" indent="1"/>
    </xf>
    <xf numFmtId="167" fontId="19" fillId="33" borderId="11" xfId="0" applyNumberFormat="1" applyFont="1" applyFill="1" applyBorder="1" applyAlignment="1">
      <alignment horizontal="right" vertical="center" indent="1"/>
    </xf>
    <xf numFmtId="168" fontId="19" fillId="0" borderId="0" xfId="0" applyNumberFormat="1" applyFont="1" applyAlignment="1">
      <alignment horizontal="center" vertical="center"/>
    </xf>
    <xf numFmtId="168" fontId="20" fillId="33" borderId="10" xfId="0" applyNumberFormat="1" applyFont="1" applyFill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9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 vertical="center"/>
    </xf>
    <xf numFmtId="166" fontId="20" fillId="0" borderId="12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 vertical="center" inden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2" xfId="42" xr:uid="{90AF666D-9453-4EE1-821D-8A7E66E1F617}"/>
    <cellStyle name="Notiz" xfId="32" builtinId="10" customBuiltin="1"/>
    <cellStyle name="Schlecht" xfId="33" builtinId="27" customBuiltin="1"/>
    <cellStyle name="Standard" xfId="0" builtinId="0"/>
    <cellStyle name="Standard 2" xfId="43" xr:uid="{B9C2727A-D952-44CC-AF4C-AC83192F1BB5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7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9.6328125" style="17" customWidth="1"/>
    <col min="7" max="7" width="7.6328125" style="8" customWidth="1"/>
    <col min="8" max="8" width="8.81640625" style="7" bestFit="1" customWidth="1"/>
    <col min="9" max="9" width="8.7265625" style="7" customWidth="1"/>
    <col min="10" max="10" width="8.7265625" style="20" customWidth="1"/>
    <col min="11" max="16384" width="11.453125" style="3"/>
  </cols>
  <sheetData>
    <row r="1" spans="1:10" s="6" customFormat="1" x14ac:dyDescent="0.25">
      <c r="A1" s="6" t="s">
        <v>12</v>
      </c>
      <c r="B1" s="23"/>
      <c r="C1" s="23" t="s">
        <v>13</v>
      </c>
      <c r="D1" s="23"/>
      <c r="E1" s="24">
        <v>8000</v>
      </c>
      <c r="F1" s="25" t="s">
        <v>11</v>
      </c>
      <c r="G1" s="25"/>
      <c r="I1" s="26">
        <v>43626</v>
      </c>
      <c r="J1" s="26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 x14ac:dyDescent="0.25">
      <c r="A3" s="12"/>
      <c r="B3" s="13">
        <f>SUBTOTAL(3,B4:B1004)</f>
        <v>194</v>
      </c>
      <c r="C3" s="14"/>
      <c r="D3" s="15"/>
      <c r="E3" s="15"/>
      <c r="F3" s="19"/>
      <c r="G3" s="15"/>
      <c r="H3" s="15"/>
      <c r="I3" s="15"/>
      <c r="J3" s="22"/>
    </row>
    <row r="4" spans="1:10" x14ac:dyDescent="0.25">
      <c r="A4" s="7" t="s">
        <v>14</v>
      </c>
      <c r="B4" s="1" t="s">
        <v>530</v>
      </c>
      <c r="C4" s="1" t="s">
        <v>16</v>
      </c>
      <c r="D4" s="2" t="s">
        <v>10</v>
      </c>
      <c r="E4" s="2">
        <v>1987</v>
      </c>
      <c r="F4" s="17">
        <v>1.7581018870138888E-2</v>
      </c>
      <c r="G4" s="8" t="s">
        <v>542</v>
      </c>
      <c r="H4" s="7" t="s">
        <v>14</v>
      </c>
      <c r="I4" s="7">
        <v>145</v>
      </c>
      <c r="J4" s="20">
        <f>F4/$E$1*1000</f>
        <v>2.197627358767361E-3</v>
      </c>
    </row>
    <row r="5" spans="1:10" x14ac:dyDescent="0.25">
      <c r="A5" s="7" t="s">
        <v>17</v>
      </c>
      <c r="B5" s="1" t="s">
        <v>18</v>
      </c>
      <c r="C5" s="1" t="s">
        <v>20</v>
      </c>
      <c r="E5" s="2">
        <v>1978</v>
      </c>
      <c r="F5" s="17">
        <v>1.9120370752777779E-2</v>
      </c>
      <c r="G5" s="8" t="s">
        <v>543</v>
      </c>
      <c r="H5" s="7" t="s">
        <v>14</v>
      </c>
      <c r="I5" s="7">
        <v>146</v>
      </c>
      <c r="J5" s="20">
        <f t="shared" ref="J5:J68" si="0">F5/$E$1*1000</f>
        <v>2.3900463440972223E-3</v>
      </c>
    </row>
    <row r="6" spans="1:10" x14ac:dyDescent="0.25">
      <c r="A6" s="7" t="s">
        <v>21</v>
      </c>
      <c r="B6" s="1" t="s">
        <v>531</v>
      </c>
      <c r="C6" s="1" t="s">
        <v>16</v>
      </c>
      <c r="D6" s="2" t="s">
        <v>10</v>
      </c>
      <c r="E6" s="2">
        <v>1998</v>
      </c>
      <c r="F6" s="17">
        <v>1.9201389272916668E-2</v>
      </c>
      <c r="G6" s="8" t="s">
        <v>544</v>
      </c>
      <c r="H6" s="7" t="s">
        <v>14</v>
      </c>
      <c r="I6" s="7">
        <v>175</v>
      </c>
      <c r="J6" s="20">
        <f t="shared" si="0"/>
        <v>2.4001736591145835E-3</v>
      </c>
    </row>
    <row r="7" spans="1:10" x14ac:dyDescent="0.25">
      <c r="A7" s="7" t="s">
        <v>23</v>
      </c>
      <c r="B7" s="1" t="s">
        <v>24</v>
      </c>
      <c r="C7" s="1" t="s">
        <v>25</v>
      </c>
      <c r="E7" s="2">
        <v>2001</v>
      </c>
      <c r="F7" s="17">
        <v>1.9305555941666667E-2</v>
      </c>
      <c r="G7" s="8" t="s">
        <v>545</v>
      </c>
      <c r="H7" s="7" t="s">
        <v>14</v>
      </c>
      <c r="I7" s="7">
        <v>37</v>
      </c>
      <c r="J7" s="20">
        <f t="shared" si="0"/>
        <v>2.4131944927083334E-3</v>
      </c>
    </row>
    <row r="8" spans="1:10" x14ac:dyDescent="0.25">
      <c r="A8" s="7" t="s">
        <v>26</v>
      </c>
      <c r="B8" s="1" t="s">
        <v>27</v>
      </c>
      <c r="C8" s="1" t="s">
        <v>29</v>
      </c>
      <c r="E8" s="2">
        <v>1971</v>
      </c>
      <c r="F8" s="17">
        <v>1.952546335347222E-2</v>
      </c>
      <c r="G8" s="8" t="s">
        <v>543</v>
      </c>
      <c r="H8" s="7" t="s">
        <v>17</v>
      </c>
      <c r="I8" s="7">
        <v>176</v>
      </c>
      <c r="J8" s="20">
        <f t="shared" si="0"/>
        <v>2.4406829191840275E-3</v>
      </c>
    </row>
    <row r="9" spans="1:10" x14ac:dyDescent="0.25">
      <c r="A9" s="7" t="s">
        <v>30</v>
      </c>
      <c r="B9" s="1" t="s">
        <v>31</v>
      </c>
      <c r="C9" s="1" t="s">
        <v>33</v>
      </c>
      <c r="E9" s="2">
        <v>1976</v>
      </c>
      <c r="F9" s="17">
        <v>1.9629630022222223E-2</v>
      </c>
      <c r="G9" s="8" t="s">
        <v>543</v>
      </c>
      <c r="H9" s="7" t="s">
        <v>21</v>
      </c>
      <c r="I9" s="7">
        <v>135</v>
      </c>
      <c r="J9" s="20">
        <f t="shared" si="0"/>
        <v>2.4537037527777778E-3</v>
      </c>
    </row>
    <row r="10" spans="1:10" x14ac:dyDescent="0.25">
      <c r="A10" s="7" t="s">
        <v>34</v>
      </c>
      <c r="B10" s="1" t="s">
        <v>35</v>
      </c>
      <c r="C10" s="1" t="s">
        <v>37</v>
      </c>
      <c r="E10" s="2">
        <v>1994</v>
      </c>
      <c r="F10" s="17">
        <v>1.9953704102777775E-2</v>
      </c>
      <c r="G10" s="8" t="s">
        <v>542</v>
      </c>
      <c r="H10" s="7" t="s">
        <v>17</v>
      </c>
      <c r="I10" s="7">
        <v>162</v>
      </c>
      <c r="J10" s="20">
        <f t="shared" si="0"/>
        <v>2.4942130128472219E-3</v>
      </c>
    </row>
    <row r="11" spans="1:10" x14ac:dyDescent="0.25">
      <c r="A11" s="7" t="s">
        <v>38</v>
      </c>
      <c r="B11" s="1" t="s">
        <v>39</v>
      </c>
      <c r="C11" s="1" t="s">
        <v>41</v>
      </c>
      <c r="E11" s="2">
        <v>1979</v>
      </c>
      <c r="F11" s="17">
        <v>2.0034722622916668E-2</v>
      </c>
      <c r="G11" s="8" t="s">
        <v>543</v>
      </c>
      <c r="H11" s="7" t="s">
        <v>23</v>
      </c>
      <c r="I11" s="7">
        <v>140</v>
      </c>
      <c r="J11" s="20">
        <f t="shared" si="0"/>
        <v>2.5043403278645834E-3</v>
      </c>
    </row>
    <row r="12" spans="1:10" x14ac:dyDescent="0.25">
      <c r="A12" s="7" t="s">
        <v>42</v>
      </c>
      <c r="B12" s="1" t="s">
        <v>43</v>
      </c>
      <c r="C12" s="1" t="s">
        <v>37</v>
      </c>
      <c r="E12" s="2">
        <v>1979</v>
      </c>
      <c r="F12" s="17">
        <v>2.0520833743749998E-2</v>
      </c>
      <c r="G12" s="8" t="s">
        <v>543</v>
      </c>
      <c r="H12" s="7" t="s">
        <v>26</v>
      </c>
      <c r="I12" s="7">
        <v>190</v>
      </c>
      <c r="J12" s="20">
        <f t="shared" si="0"/>
        <v>2.5651042179687497E-3</v>
      </c>
    </row>
    <row r="13" spans="1:10" x14ac:dyDescent="0.25">
      <c r="A13" s="7" t="s">
        <v>44</v>
      </c>
      <c r="B13" s="1" t="s">
        <v>45</v>
      </c>
      <c r="C13" s="1" t="s">
        <v>47</v>
      </c>
      <c r="E13" s="2">
        <v>1985</v>
      </c>
      <c r="F13" s="17">
        <v>2.0682870784027779E-2</v>
      </c>
      <c r="G13" s="8" t="s">
        <v>542</v>
      </c>
      <c r="H13" s="7" t="s">
        <v>21</v>
      </c>
      <c r="I13" s="7">
        <v>115</v>
      </c>
      <c r="J13" s="20">
        <f t="shared" si="0"/>
        <v>2.5853588480034724E-3</v>
      </c>
    </row>
    <row r="14" spans="1:10" x14ac:dyDescent="0.25">
      <c r="A14" s="7" t="s">
        <v>48</v>
      </c>
      <c r="B14" s="1" t="s">
        <v>49</v>
      </c>
      <c r="C14" s="1" t="s">
        <v>51</v>
      </c>
      <c r="E14" s="2">
        <v>1983</v>
      </c>
      <c r="F14" s="17">
        <v>2.0717593006944444E-2</v>
      </c>
      <c r="G14" s="8" t="s">
        <v>546</v>
      </c>
      <c r="H14" s="7" t="s">
        <v>14</v>
      </c>
      <c r="I14" s="7">
        <v>61</v>
      </c>
      <c r="J14" s="20">
        <f t="shared" si="0"/>
        <v>2.5896991258680556E-3</v>
      </c>
    </row>
    <row r="15" spans="1:10" x14ac:dyDescent="0.25">
      <c r="A15" s="7" t="s">
        <v>52</v>
      </c>
      <c r="B15" s="1" t="s">
        <v>53</v>
      </c>
      <c r="C15" s="1" t="s">
        <v>55</v>
      </c>
      <c r="E15" s="2">
        <v>1984</v>
      </c>
      <c r="F15" s="17">
        <v>2.075231522986111E-2</v>
      </c>
      <c r="G15" s="8" t="s">
        <v>542</v>
      </c>
      <c r="H15" s="7" t="s">
        <v>23</v>
      </c>
      <c r="I15" s="7">
        <v>172</v>
      </c>
      <c r="J15" s="20">
        <f t="shared" si="0"/>
        <v>2.5940394037326387E-3</v>
      </c>
    </row>
    <row r="16" spans="1:10" x14ac:dyDescent="0.25">
      <c r="A16" s="7" t="s">
        <v>56</v>
      </c>
      <c r="B16" s="1" t="s">
        <v>57</v>
      </c>
      <c r="C16" s="1" t="s">
        <v>59</v>
      </c>
      <c r="E16" s="2">
        <v>1972</v>
      </c>
      <c r="F16" s="17">
        <v>2.0775463378472223E-2</v>
      </c>
      <c r="G16" s="8" t="s">
        <v>543</v>
      </c>
      <c r="H16" s="7" t="s">
        <v>30</v>
      </c>
      <c r="I16" s="7">
        <v>78</v>
      </c>
      <c r="J16" s="20">
        <f t="shared" si="0"/>
        <v>2.5969329223090279E-3</v>
      </c>
    </row>
    <row r="17" spans="1:10" x14ac:dyDescent="0.25">
      <c r="A17" s="7" t="s">
        <v>60</v>
      </c>
      <c r="B17" s="1" t="s">
        <v>61</v>
      </c>
      <c r="C17" s="1" t="s">
        <v>62</v>
      </c>
      <c r="E17" s="2">
        <v>1994</v>
      </c>
      <c r="F17" s="17">
        <v>2.0972222641666666E-2</v>
      </c>
      <c r="G17" s="8" t="s">
        <v>542</v>
      </c>
      <c r="H17" s="7" t="s">
        <v>26</v>
      </c>
      <c r="I17" s="7">
        <v>143</v>
      </c>
      <c r="J17" s="20">
        <f t="shared" si="0"/>
        <v>2.6215278302083333E-3</v>
      </c>
    </row>
    <row r="18" spans="1:10" x14ac:dyDescent="0.25">
      <c r="A18" s="7" t="s">
        <v>63</v>
      </c>
      <c r="B18" s="1" t="s">
        <v>64</v>
      </c>
      <c r="C18" s="1" t="s">
        <v>66</v>
      </c>
      <c r="E18" s="2">
        <v>1982</v>
      </c>
      <c r="F18" s="17">
        <v>2.1030093013194445E-2</v>
      </c>
      <c r="G18" s="8" t="s">
        <v>542</v>
      </c>
      <c r="H18" s="7" t="s">
        <v>30</v>
      </c>
      <c r="I18" s="7">
        <v>194</v>
      </c>
      <c r="J18" s="20">
        <f t="shared" si="0"/>
        <v>2.6287616266493057E-3</v>
      </c>
    </row>
    <row r="19" spans="1:10" x14ac:dyDescent="0.25">
      <c r="A19" s="7" t="s">
        <v>67</v>
      </c>
      <c r="B19" s="1" t="s">
        <v>68</v>
      </c>
      <c r="C19" s="1" t="s">
        <v>33</v>
      </c>
      <c r="E19" s="2">
        <v>1977</v>
      </c>
      <c r="F19" s="17">
        <v>2.1192130053472223E-2</v>
      </c>
      <c r="G19" s="8" t="s">
        <v>543</v>
      </c>
      <c r="H19" s="7" t="s">
        <v>34</v>
      </c>
      <c r="I19" s="7">
        <v>110</v>
      </c>
      <c r="J19" s="20">
        <f t="shared" si="0"/>
        <v>2.6490162566840279E-3</v>
      </c>
    </row>
    <row r="20" spans="1:10" x14ac:dyDescent="0.25">
      <c r="A20" s="7" t="s">
        <v>70</v>
      </c>
      <c r="B20" s="1" t="s">
        <v>71</v>
      </c>
      <c r="C20" s="1" t="s">
        <v>72</v>
      </c>
      <c r="E20" s="2">
        <v>1987</v>
      </c>
      <c r="F20" s="17">
        <v>2.1365741168055553E-2</v>
      </c>
      <c r="G20" s="8" t="s">
        <v>542</v>
      </c>
      <c r="H20" s="7" t="s">
        <v>34</v>
      </c>
      <c r="I20" s="7">
        <v>155</v>
      </c>
      <c r="J20" s="20">
        <f t="shared" si="0"/>
        <v>2.6707176460069441E-3</v>
      </c>
    </row>
    <row r="21" spans="1:10" x14ac:dyDescent="0.25">
      <c r="A21" s="7" t="s">
        <v>73</v>
      </c>
      <c r="B21" s="1" t="s">
        <v>74</v>
      </c>
      <c r="C21" s="1" t="s">
        <v>75</v>
      </c>
      <c r="E21" s="2">
        <v>1976</v>
      </c>
      <c r="F21" s="17">
        <v>2.1493055985416665E-2</v>
      </c>
      <c r="G21" s="8" t="s">
        <v>543</v>
      </c>
      <c r="H21" s="7" t="s">
        <v>38</v>
      </c>
      <c r="I21" s="7">
        <v>62</v>
      </c>
      <c r="J21" s="20">
        <f t="shared" si="0"/>
        <v>2.6866319981770832E-3</v>
      </c>
    </row>
    <row r="22" spans="1:10" x14ac:dyDescent="0.25">
      <c r="A22" s="7" t="s">
        <v>76</v>
      </c>
      <c r="B22" s="1" t="s">
        <v>77</v>
      </c>
      <c r="C22" s="1" t="s">
        <v>79</v>
      </c>
      <c r="E22" s="2">
        <v>1989</v>
      </c>
      <c r="F22" s="17">
        <v>2.1539352282638889E-2</v>
      </c>
      <c r="G22" s="8" t="s">
        <v>542</v>
      </c>
      <c r="H22" s="7" t="s">
        <v>38</v>
      </c>
      <c r="I22" s="7">
        <v>64</v>
      </c>
      <c r="J22" s="20">
        <f t="shared" si="0"/>
        <v>2.6924190353298611E-3</v>
      </c>
    </row>
    <row r="23" spans="1:10" x14ac:dyDescent="0.25">
      <c r="A23" s="7" t="s">
        <v>80</v>
      </c>
      <c r="B23" s="1" t="s">
        <v>81</v>
      </c>
      <c r="C23" s="1" t="s">
        <v>83</v>
      </c>
      <c r="E23" s="2">
        <v>1969</v>
      </c>
      <c r="F23" s="17">
        <v>2.1655093025694443E-2</v>
      </c>
      <c r="G23" s="8" t="s">
        <v>547</v>
      </c>
      <c r="H23" s="7" t="s">
        <v>14</v>
      </c>
      <c r="I23" s="7">
        <v>179</v>
      </c>
      <c r="J23" s="20">
        <f t="shared" si="0"/>
        <v>2.7068866282118054E-3</v>
      </c>
    </row>
    <row r="24" spans="1:10" x14ac:dyDescent="0.25">
      <c r="A24" s="7" t="s">
        <v>84</v>
      </c>
      <c r="B24" s="1" t="s">
        <v>85</v>
      </c>
      <c r="C24" s="1" t="s">
        <v>87</v>
      </c>
      <c r="E24" s="2">
        <v>1986</v>
      </c>
      <c r="F24" s="17">
        <v>2.1747685620138887E-2</v>
      </c>
      <c r="G24" s="8" t="s">
        <v>542</v>
      </c>
      <c r="H24" s="7" t="s">
        <v>42</v>
      </c>
      <c r="I24" s="7">
        <v>180</v>
      </c>
      <c r="J24" s="20">
        <f t="shared" si="0"/>
        <v>2.7184607025173609E-3</v>
      </c>
    </row>
    <row r="25" spans="1:10" x14ac:dyDescent="0.25">
      <c r="A25" s="7" t="s">
        <v>88</v>
      </c>
      <c r="B25" s="1" t="s">
        <v>89</v>
      </c>
      <c r="C25" s="1" t="s">
        <v>91</v>
      </c>
      <c r="E25" s="2">
        <v>1965</v>
      </c>
      <c r="F25" s="17">
        <v>2.1793981917361108E-2</v>
      </c>
      <c r="G25" s="8" t="s">
        <v>547</v>
      </c>
      <c r="H25" s="7" t="s">
        <v>17</v>
      </c>
      <c r="I25" s="7">
        <v>144</v>
      </c>
      <c r="J25" s="20">
        <f t="shared" si="0"/>
        <v>2.7242477396701385E-3</v>
      </c>
    </row>
    <row r="26" spans="1:10" x14ac:dyDescent="0.25">
      <c r="A26" s="7" t="s">
        <v>92</v>
      </c>
      <c r="B26" s="1" t="s">
        <v>93</v>
      </c>
      <c r="C26" s="1" t="s">
        <v>94</v>
      </c>
      <c r="E26" s="2">
        <v>1978</v>
      </c>
      <c r="F26" s="17">
        <v>2.2164352295138891E-2</v>
      </c>
      <c r="G26" s="8" t="s">
        <v>543</v>
      </c>
      <c r="H26" s="7" t="s">
        <v>42</v>
      </c>
      <c r="I26" s="7">
        <v>153</v>
      </c>
      <c r="J26" s="20">
        <f t="shared" si="0"/>
        <v>2.7705440368923613E-3</v>
      </c>
    </row>
    <row r="27" spans="1:10" x14ac:dyDescent="0.25">
      <c r="A27" s="7" t="s">
        <v>95</v>
      </c>
      <c r="B27" s="1" t="s">
        <v>96</v>
      </c>
      <c r="C27" s="1" t="s">
        <v>98</v>
      </c>
      <c r="E27" s="2">
        <v>1968</v>
      </c>
      <c r="F27" s="17">
        <v>2.2175926369444442E-2</v>
      </c>
      <c r="G27" s="8" t="s">
        <v>547</v>
      </c>
      <c r="H27" s="7" t="s">
        <v>21</v>
      </c>
      <c r="I27" s="7">
        <v>204</v>
      </c>
      <c r="J27" s="20">
        <f t="shared" si="0"/>
        <v>2.7719907961805553E-3</v>
      </c>
    </row>
    <row r="28" spans="1:10" x14ac:dyDescent="0.25">
      <c r="A28" s="7" t="s">
        <v>99</v>
      </c>
      <c r="B28" s="1" t="s">
        <v>100</v>
      </c>
      <c r="C28" s="1" t="s">
        <v>102</v>
      </c>
      <c r="E28" s="2">
        <v>1974</v>
      </c>
      <c r="F28" s="17">
        <v>2.2199074518055553E-2</v>
      </c>
      <c r="G28" s="8" t="s">
        <v>543</v>
      </c>
      <c r="H28" s="7" t="s">
        <v>44</v>
      </c>
      <c r="I28" s="7">
        <v>196</v>
      </c>
      <c r="J28" s="20">
        <f t="shared" si="0"/>
        <v>2.7748843147569441E-3</v>
      </c>
    </row>
    <row r="29" spans="1:10" x14ac:dyDescent="0.25">
      <c r="A29" s="7" t="s">
        <v>103</v>
      </c>
      <c r="B29" s="1" t="s">
        <v>104</v>
      </c>
      <c r="C29" s="1" t="s">
        <v>106</v>
      </c>
      <c r="E29" s="2">
        <v>1988</v>
      </c>
      <c r="F29" s="17">
        <v>2.2361111558333334E-2</v>
      </c>
      <c r="G29" s="8" t="s">
        <v>542</v>
      </c>
      <c r="H29" s="7" t="s">
        <v>44</v>
      </c>
      <c r="I29" s="7">
        <v>113</v>
      </c>
      <c r="J29" s="20">
        <f t="shared" si="0"/>
        <v>2.7951389447916667E-3</v>
      </c>
    </row>
    <row r="30" spans="1:10" x14ac:dyDescent="0.25">
      <c r="A30" s="7" t="s">
        <v>107</v>
      </c>
      <c r="B30" s="1" t="s">
        <v>108</v>
      </c>
      <c r="C30" s="1" t="s">
        <v>109</v>
      </c>
      <c r="E30" s="2">
        <v>1972</v>
      </c>
      <c r="F30" s="17">
        <v>2.2488426375694443E-2</v>
      </c>
      <c r="G30" s="8" t="s">
        <v>543</v>
      </c>
      <c r="H30" s="7" t="s">
        <v>48</v>
      </c>
      <c r="I30" s="7">
        <v>102</v>
      </c>
      <c r="J30" s="20">
        <f t="shared" si="0"/>
        <v>2.8110532969618054E-3</v>
      </c>
    </row>
    <row r="31" spans="1:10" x14ac:dyDescent="0.25">
      <c r="A31" s="7" t="s">
        <v>110</v>
      </c>
      <c r="B31" s="1" t="s">
        <v>111</v>
      </c>
      <c r="C31" s="1" t="s">
        <v>112</v>
      </c>
      <c r="E31" s="2">
        <v>1969</v>
      </c>
      <c r="F31" s="17">
        <v>2.253472267291667E-2</v>
      </c>
      <c r="G31" s="8" t="s">
        <v>547</v>
      </c>
      <c r="H31" s="7" t="s">
        <v>23</v>
      </c>
      <c r="I31" s="7">
        <v>22</v>
      </c>
      <c r="J31" s="20">
        <f t="shared" si="0"/>
        <v>2.8168403341145838E-3</v>
      </c>
    </row>
    <row r="32" spans="1:10" x14ac:dyDescent="0.25">
      <c r="A32" s="7" t="s">
        <v>113</v>
      </c>
      <c r="B32" s="1" t="s">
        <v>114</v>
      </c>
      <c r="C32" s="1" t="s">
        <v>25</v>
      </c>
      <c r="E32" s="2">
        <v>1958</v>
      </c>
      <c r="F32" s="17">
        <v>2.2569444895833336E-2</v>
      </c>
      <c r="G32" s="8" t="s">
        <v>548</v>
      </c>
      <c r="H32" s="7" t="s">
        <v>14</v>
      </c>
      <c r="I32" s="7">
        <v>141</v>
      </c>
      <c r="J32" s="20">
        <f t="shared" si="0"/>
        <v>2.821180611979167E-3</v>
      </c>
    </row>
    <row r="33" spans="1:10" x14ac:dyDescent="0.25">
      <c r="A33" s="7" t="s">
        <v>116</v>
      </c>
      <c r="B33" s="1" t="s">
        <v>117</v>
      </c>
      <c r="C33" s="1" t="s">
        <v>62</v>
      </c>
      <c r="E33" s="2">
        <v>1996</v>
      </c>
      <c r="F33" s="17">
        <v>2.2592593044444442E-2</v>
      </c>
      <c r="G33" s="8" t="s">
        <v>542</v>
      </c>
      <c r="H33" s="7" t="s">
        <v>48</v>
      </c>
      <c r="I33" s="7">
        <v>206</v>
      </c>
      <c r="J33" s="20">
        <f t="shared" si="0"/>
        <v>2.8240741305555553E-3</v>
      </c>
    </row>
    <row r="34" spans="1:10" x14ac:dyDescent="0.25">
      <c r="A34" s="7" t="s">
        <v>119</v>
      </c>
      <c r="B34" s="1" t="s">
        <v>120</v>
      </c>
      <c r="C34" s="1" t="s">
        <v>122</v>
      </c>
      <c r="E34" s="2">
        <v>1970</v>
      </c>
      <c r="F34" s="17">
        <v>2.2627315267361114E-2</v>
      </c>
      <c r="G34" s="8" t="s">
        <v>543</v>
      </c>
      <c r="H34" s="7" t="s">
        <v>52</v>
      </c>
      <c r="I34" s="7">
        <v>148</v>
      </c>
      <c r="J34" s="20">
        <f t="shared" si="0"/>
        <v>2.8284144084201393E-3</v>
      </c>
    </row>
    <row r="35" spans="1:10" x14ac:dyDescent="0.25">
      <c r="A35" s="7" t="s">
        <v>123</v>
      </c>
      <c r="B35" s="1" t="s">
        <v>124</v>
      </c>
      <c r="C35" s="1" t="s">
        <v>112</v>
      </c>
      <c r="E35" s="2">
        <v>1982</v>
      </c>
      <c r="F35" s="17">
        <v>2.2928241199305553E-2</v>
      </c>
      <c r="G35" s="8" t="s">
        <v>542</v>
      </c>
      <c r="H35" s="7" t="s">
        <v>52</v>
      </c>
      <c r="I35" s="7">
        <v>94</v>
      </c>
      <c r="J35" s="20">
        <f t="shared" si="0"/>
        <v>2.8660301499131942E-3</v>
      </c>
    </row>
    <row r="36" spans="1:10" x14ac:dyDescent="0.25">
      <c r="A36" s="7" t="s">
        <v>125</v>
      </c>
      <c r="B36" s="1" t="s">
        <v>126</v>
      </c>
      <c r="C36" s="1" t="s">
        <v>59</v>
      </c>
      <c r="E36" s="2">
        <v>1987</v>
      </c>
      <c r="F36" s="17">
        <v>2.2997685645138891E-2</v>
      </c>
      <c r="G36" s="8" t="s">
        <v>542</v>
      </c>
      <c r="H36" s="7" t="s">
        <v>56</v>
      </c>
      <c r="I36" s="7">
        <v>173</v>
      </c>
      <c r="J36" s="20">
        <f t="shared" si="0"/>
        <v>2.8747107056423613E-3</v>
      </c>
    </row>
    <row r="37" spans="1:10" x14ac:dyDescent="0.25">
      <c r="A37" s="7" t="s">
        <v>127</v>
      </c>
      <c r="B37" s="1" t="s">
        <v>128</v>
      </c>
      <c r="C37" s="1" t="s">
        <v>129</v>
      </c>
      <c r="E37" s="2">
        <v>1969</v>
      </c>
      <c r="F37" s="17">
        <v>2.3009259719444442E-2</v>
      </c>
      <c r="G37" s="8" t="s">
        <v>547</v>
      </c>
      <c r="H37" s="7" t="s">
        <v>26</v>
      </c>
      <c r="I37" s="7">
        <v>159</v>
      </c>
      <c r="J37" s="20">
        <f t="shared" si="0"/>
        <v>2.8761574649305553E-3</v>
      </c>
    </row>
    <row r="38" spans="1:10" x14ac:dyDescent="0.25">
      <c r="A38" s="7" t="s">
        <v>130</v>
      </c>
      <c r="B38" s="1" t="s">
        <v>131</v>
      </c>
      <c r="C38" s="1" t="s">
        <v>112</v>
      </c>
      <c r="E38" s="2">
        <v>1970</v>
      </c>
      <c r="F38" s="17">
        <v>2.3043981942361107E-2</v>
      </c>
      <c r="G38" s="8" t="s">
        <v>543</v>
      </c>
      <c r="H38" s="7" t="s">
        <v>56</v>
      </c>
      <c r="I38" s="7">
        <v>193</v>
      </c>
      <c r="J38" s="20">
        <f t="shared" si="0"/>
        <v>2.8804977427951384E-3</v>
      </c>
    </row>
    <row r="39" spans="1:10" x14ac:dyDescent="0.25">
      <c r="A39" s="7" t="s">
        <v>132</v>
      </c>
      <c r="B39" s="1" t="s">
        <v>133</v>
      </c>
      <c r="C39" s="1" t="s">
        <v>134</v>
      </c>
      <c r="E39" s="2">
        <v>1985</v>
      </c>
      <c r="F39" s="17">
        <v>2.3148148611111113E-2</v>
      </c>
      <c r="G39" s="8" t="s">
        <v>542</v>
      </c>
      <c r="H39" s="7" t="s">
        <v>60</v>
      </c>
      <c r="I39" s="7">
        <v>192</v>
      </c>
      <c r="J39" s="20">
        <f t="shared" si="0"/>
        <v>2.8935185763888892E-3</v>
      </c>
    </row>
    <row r="40" spans="1:10" x14ac:dyDescent="0.25">
      <c r="A40" s="7" t="s">
        <v>135</v>
      </c>
      <c r="B40" s="1" t="s">
        <v>136</v>
      </c>
      <c r="C40" s="1" t="s">
        <v>137</v>
      </c>
      <c r="E40" s="2">
        <v>1983</v>
      </c>
      <c r="F40" s="17">
        <v>2.3182870834027779E-2</v>
      </c>
      <c r="G40" s="8" t="s">
        <v>542</v>
      </c>
      <c r="H40" s="7" t="s">
        <v>63</v>
      </c>
      <c r="I40" s="7">
        <v>171</v>
      </c>
      <c r="J40" s="20">
        <f t="shared" si="0"/>
        <v>2.8978588542534723E-3</v>
      </c>
    </row>
    <row r="41" spans="1:10" x14ac:dyDescent="0.25">
      <c r="A41" s="7" t="s">
        <v>138</v>
      </c>
      <c r="B41" s="1" t="s">
        <v>139</v>
      </c>
      <c r="C41" s="1" t="s">
        <v>141</v>
      </c>
      <c r="E41" s="2">
        <v>1975</v>
      </c>
      <c r="F41" s="17">
        <v>2.3206018982638885E-2</v>
      </c>
      <c r="G41" s="8" t="s">
        <v>543</v>
      </c>
      <c r="H41" s="7" t="s">
        <v>60</v>
      </c>
      <c r="I41" s="7">
        <v>131</v>
      </c>
      <c r="J41" s="20">
        <f t="shared" si="0"/>
        <v>2.9007523728298607E-3</v>
      </c>
    </row>
    <row r="42" spans="1:10" x14ac:dyDescent="0.25">
      <c r="A42" s="7" t="s">
        <v>142</v>
      </c>
      <c r="B42" s="1" t="s">
        <v>143</v>
      </c>
      <c r="C42" s="1" t="s">
        <v>144</v>
      </c>
      <c r="E42" s="2">
        <v>2003</v>
      </c>
      <c r="F42" s="17">
        <v>2.3217593056944444E-2</v>
      </c>
      <c r="G42" s="8" t="s">
        <v>549</v>
      </c>
      <c r="H42" s="7" t="s">
        <v>14</v>
      </c>
      <c r="I42" s="7">
        <v>186</v>
      </c>
      <c r="J42" s="20">
        <f t="shared" si="0"/>
        <v>2.9021991321180555E-3</v>
      </c>
    </row>
    <row r="43" spans="1:10" x14ac:dyDescent="0.25">
      <c r="A43" s="7" t="s">
        <v>145</v>
      </c>
      <c r="B43" s="1" t="s">
        <v>146</v>
      </c>
      <c r="C43" s="1" t="s">
        <v>148</v>
      </c>
      <c r="E43" s="2">
        <v>1990</v>
      </c>
      <c r="F43" s="17">
        <v>2.3217593056944444E-2</v>
      </c>
      <c r="G43" s="8" t="s">
        <v>542</v>
      </c>
      <c r="H43" s="7" t="s">
        <v>67</v>
      </c>
      <c r="I43" s="7">
        <v>169</v>
      </c>
      <c r="J43" s="20">
        <f t="shared" si="0"/>
        <v>2.9021991321180555E-3</v>
      </c>
    </row>
    <row r="44" spans="1:10" x14ac:dyDescent="0.25">
      <c r="A44" s="7" t="s">
        <v>149</v>
      </c>
      <c r="B44" s="1" t="s">
        <v>150</v>
      </c>
      <c r="C44" s="1" t="s">
        <v>152</v>
      </c>
      <c r="E44" s="2">
        <v>1964</v>
      </c>
      <c r="F44" s="17">
        <v>2.3287037502777774E-2</v>
      </c>
      <c r="G44" s="8" t="s">
        <v>547</v>
      </c>
      <c r="H44" s="7" t="s">
        <v>30</v>
      </c>
      <c r="I44" s="7">
        <v>56</v>
      </c>
      <c r="J44" s="20">
        <f t="shared" si="0"/>
        <v>2.9108796878472218E-3</v>
      </c>
    </row>
    <row r="45" spans="1:10" x14ac:dyDescent="0.25">
      <c r="A45" s="7" t="s">
        <v>153</v>
      </c>
      <c r="B45" s="1" t="s">
        <v>154</v>
      </c>
      <c r="C45" s="1" t="s">
        <v>155</v>
      </c>
      <c r="E45" s="2">
        <v>2001</v>
      </c>
      <c r="F45" s="17">
        <v>2.3298611577083329E-2</v>
      </c>
      <c r="G45" s="8" t="s">
        <v>545</v>
      </c>
      <c r="H45" s="7" t="s">
        <v>17</v>
      </c>
      <c r="I45" s="7">
        <v>160</v>
      </c>
      <c r="J45" s="20">
        <f t="shared" si="0"/>
        <v>2.9123264471354162E-3</v>
      </c>
    </row>
    <row r="46" spans="1:10" x14ac:dyDescent="0.25">
      <c r="A46" s="7" t="s">
        <v>156</v>
      </c>
      <c r="B46" s="1" t="s">
        <v>157</v>
      </c>
      <c r="C46" s="1" t="s">
        <v>158</v>
      </c>
      <c r="E46" s="2">
        <v>1983</v>
      </c>
      <c r="F46" s="17">
        <v>2.3368056022916667E-2</v>
      </c>
      <c r="G46" s="8" t="s">
        <v>542</v>
      </c>
      <c r="H46" s="7" t="s">
        <v>70</v>
      </c>
      <c r="I46" s="7">
        <v>9</v>
      </c>
      <c r="J46" s="20">
        <f t="shared" si="0"/>
        <v>2.9210070028645833E-3</v>
      </c>
    </row>
    <row r="47" spans="1:10" x14ac:dyDescent="0.25">
      <c r="A47" s="7" t="s">
        <v>159</v>
      </c>
      <c r="B47" s="1" t="s">
        <v>160</v>
      </c>
      <c r="C47" s="1" t="s">
        <v>62</v>
      </c>
      <c r="E47" s="2">
        <v>1982</v>
      </c>
      <c r="F47" s="17">
        <v>2.3379630097222218E-2</v>
      </c>
      <c r="G47" s="8" t="s">
        <v>542</v>
      </c>
      <c r="H47" s="7" t="s">
        <v>73</v>
      </c>
      <c r="I47" s="7">
        <v>136</v>
      </c>
      <c r="J47" s="20">
        <f t="shared" si="0"/>
        <v>2.9224537621527773E-3</v>
      </c>
    </row>
    <row r="48" spans="1:10" x14ac:dyDescent="0.25">
      <c r="A48" s="7" t="s">
        <v>161</v>
      </c>
      <c r="B48" s="1" t="s">
        <v>162</v>
      </c>
      <c r="C48" s="1" t="s">
        <v>163</v>
      </c>
      <c r="E48" s="2">
        <v>1902</v>
      </c>
      <c r="F48" s="17">
        <v>2.3472222691666666E-2</v>
      </c>
      <c r="G48" s="8" t="s">
        <v>549</v>
      </c>
      <c r="H48" s="7" t="s">
        <v>17</v>
      </c>
      <c r="I48" s="7">
        <v>25</v>
      </c>
      <c r="J48" s="20">
        <f t="shared" si="0"/>
        <v>2.9340278364583332E-3</v>
      </c>
    </row>
    <row r="49" spans="1:10" x14ac:dyDescent="0.25">
      <c r="A49" s="7" t="s">
        <v>164</v>
      </c>
      <c r="B49" s="1" t="s">
        <v>165</v>
      </c>
      <c r="C49" s="1" t="s">
        <v>166</v>
      </c>
      <c r="E49" s="2">
        <v>1969</v>
      </c>
      <c r="F49" s="17">
        <v>2.3576389360416668E-2</v>
      </c>
      <c r="G49" s="8" t="s">
        <v>547</v>
      </c>
      <c r="H49" s="7" t="s">
        <v>34</v>
      </c>
      <c r="I49" s="7">
        <v>156</v>
      </c>
      <c r="J49" s="20">
        <f t="shared" si="0"/>
        <v>2.9470486700520836E-3</v>
      </c>
    </row>
    <row r="50" spans="1:10" x14ac:dyDescent="0.25">
      <c r="A50" s="7" t="s">
        <v>167</v>
      </c>
      <c r="B50" s="1" t="s">
        <v>168</v>
      </c>
      <c r="C50" s="1" t="s">
        <v>169</v>
      </c>
      <c r="E50" s="2">
        <v>1986</v>
      </c>
      <c r="F50" s="17">
        <v>2.3576389360416668E-2</v>
      </c>
      <c r="G50" s="8" t="s">
        <v>542</v>
      </c>
      <c r="H50" s="7" t="s">
        <v>76</v>
      </c>
      <c r="I50" s="7">
        <v>116</v>
      </c>
      <c r="J50" s="20">
        <f t="shared" si="0"/>
        <v>2.9470486700520836E-3</v>
      </c>
    </row>
    <row r="51" spans="1:10" x14ac:dyDescent="0.25">
      <c r="A51" s="7" t="s">
        <v>170</v>
      </c>
      <c r="B51" s="1" t="s">
        <v>171</v>
      </c>
      <c r="C51" s="1" t="s">
        <v>173</v>
      </c>
      <c r="E51" s="2">
        <v>1997</v>
      </c>
      <c r="F51" s="17">
        <v>2.3587963434722223E-2</v>
      </c>
      <c r="G51" s="8" t="s">
        <v>544</v>
      </c>
      <c r="H51" s="7" t="s">
        <v>17</v>
      </c>
      <c r="I51" s="7">
        <v>200</v>
      </c>
      <c r="J51" s="20">
        <f t="shared" si="0"/>
        <v>2.9484954293402779E-3</v>
      </c>
    </row>
    <row r="52" spans="1:10" x14ac:dyDescent="0.25">
      <c r="A52" s="7" t="s">
        <v>174</v>
      </c>
      <c r="B52" s="1" t="s">
        <v>175</v>
      </c>
      <c r="C52" s="1" t="s">
        <v>177</v>
      </c>
      <c r="E52" s="2">
        <v>1960</v>
      </c>
      <c r="F52" s="17">
        <v>2.3668981954861112E-2</v>
      </c>
      <c r="G52" s="8" t="s">
        <v>547</v>
      </c>
      <c r="H52" s="7" t="s">
        <v>38</v>
      </c>
      <c r="I52" s="7">
        <v>181</v>
      </c>
      <c r="J52" s="20">
        <f t="shared" si="0"/>
        <v>2.9586227443576391E-3</v>
      </c>
    </row>
    <row r="53" spans="1:10" x14ac:dyDescent="0.25">
      <c r="A53" s="7" t="s">
        <v>178</v>
      </c>
      <c r="B53" s="1" t="s">
        <v>179</v>
      </c>
      <c r="C53" s="1" t="s">
        <v>180</v>
      </c>
      <c r="E53" s="2">
        <v>1997</v>
      </c>
      <c r="F53" s="17">
        <v>2.3692130103472219E-2</v>
      </c>
      <c r="G53" s="8" t="s">
        <v>550</v>
      </c>
      <c r="H53" s="7" t="s">
        <v>14</v>
      </c>
      <c r="I53" s="7">
        <v>134</v>
      </c>
      <c r="J53" s="20">
        <f t="shared" si="0"/>
        <v>2.9615162629340274E-3</v>
      </c>
    </row>
    <row r="54" spans="1:10" x14ac:dyDescent="0.25">
      <c r="A54" s="7" t="s">
        <v>181</v>
      </c>
      <c r="B54" s="1" t="s">
        <v>532</v>
      </c>
      <c r="C54" s="1" t="s">
        <v>16</v>
      </c>
      <c r="D54" s="2" t="s">
        <v>10</v>
      </c>
      <c r="E54" s="2">
        <v>1968</v>
      </c>
      <c r="F54" s="17">
        <v>2.3738426400694443E-2</v>
      </c>
      <c r="G54" s="8" t="s">
        <v>551</v>
      </c>
      <c r="H54" s="7" t="s">
        <v>14</v>
      </c>
      <c r="I54" s="7">
        <v>185</v>
      </c>
      <c r="J54" s="20">
        <f t="shared" si="0"/>
        <v>2.9673033000868054E-3</v>
      </c>
    </row>
    <row r="55" spans="1:10" x14ac:dyDescent="0.25">
      <c r="A55" s="7" t="s">
        <v>182</v>
      </c>
      <c r="B55" s="1" t="s">
        <v>183</v>
      </c>
      <c r="C55" s="1" t="s">
        <v>112</v>
      </c>
      <c r="E55" s="2">
        <v>1977</v>
      </c>
      <c r="F55" s="17">
        <v>2.3738426400694443E-2</v>
      </c>
      <c r="G55" s="8" t="s">
        <v>543</v>
      </c>
      <c r="H55" s="7" t="s">
        <v>63</v>
      </c>
      <c r="I55" s="7">
        <v>139</v>
      </c>
      <c r="J55" s="20">
        <f t="shared" si="0"/>
        <v>2.9673033000868054E-3</v>
      </c>
    </row>
    <row r="56" spans="1:10" x14ac:dyDescent="0.25">
      <c r="A56" s="7" t="s">
        <v>184</v>
      </c>
      <c r="B56" s="1" t="s">
        <v>185</v>
      </c>
      <c r="C56" s="1" t="s">
        <v>186</v>
      </c>
      <c r="E56" s="2">
        <v>1974</v>
      </c>
      <c r="F56" s="17">
        <v>2.3912037515277772E-2</v>
      </c>
      <c r="G56" s="8" t="s">
        <v>552</v>
      </c>
      <c r="H56" s="7" t="s">
        <v>14</v>
      </c>
      <c r="I56" s="7">
        <v>80</v>
      </c>
      <c r="J56" s="20">
        <f t="shared" si="0"/>
        <v>2.9890046894097216E-3</v>
      </c>
    </row>
    <row r="57" spans="1:10" x14ac:dyDescent="0.25">
      <c r="A57" s="7" t="s">
        <v>187</v>
      </c>
      <c r="B57" s="1" t="s">
        <v>188</v>
      </c>
      <c r="C57" s="1" t="s">
        <v>62</v>
      </c>
      <c r="E57" s="2">
        <v>2003</v>
      </c>
      <c r="F57" s="17">
        <v>2.398148196111111E-2</v>
      </c>
      <c r="G57" s="8" t="s">
        <v>549</v>
      </c>
      <c r="H57" s="7" t="s">
        <v>21</v>
      </c>
      <c r="I57" s="7">
        <v>151</v>
      </c>
      <c r="J57" s="20">
        <f t="shared" si="0"/>
        <v>2.9976852451388887E-3</v>
      </c>
    </row>
    <row r="58" spans="1:10" x14ac:dyDescent="0.25">
      <c r="A58" s="7" t="s">
        <v>189</v>
      </c>
      <c r="B58" s="1" t="s">
        <v>190</v>
      </c>
      <c r="C58" s="1" t="s">
        <v>191</v>
      </c>
      <c r="E58" s="2">
        <v>1960</v>
      </c>
      <c r="F58" s="17">
        <v>2.4027778258333334E-2</v>
      </c>
      <c r="G58" s="8" t="s">
        <v>547</v>
      </c>
      <c r="H58" s="7" t="s">
        <v>42</v>
      </c>
      <c r="I58" s="7">
        <v>149</v>
      </c>
      <c r="J58" s="20">
        <f t="shared" si="0"/>
        <v>3.0034722822916667E-3</v>
      </c>
    </row>
    <row r="59" spans="1:10" x14ac:dyDescent="0.25">
      <c r="A59" s="7" t="s">
        <v>192</v>
      </c>
      <c r="B59" s="1" t="s">
        <v>533</v>
      </c>
      <c r="C59" s="1" t="s">
        <v>16</v>
      </c>
      <c r="D59" s="2" t="s">
        <v>10</v>
      </c>
      <c r="E59" s="2">
        <v>1954</v>
      </c>
      <c r="F59" s="17">
        <v>2.4050926406944444E-2</v>
      </c>
      <c r="G59" s="8" t="s">
        <v>548</v>
      </c>
      <c r="H59" s="7" t="s">
        <v>17</v>
      </c>
      <c r="I59" s="7">
        <v>69</v>
      </c>
      <c r="J59" s="20">
        <f t="shared" si="0"/>
        <v>3.0063658008680555E-3</v>
      </c>
    </row>
    <row r="60" spans="1:10" x14ac:dyDescent="0.25">
      <c r="A60" s="7" t="s">
        <v>193</v>
      </c>
      <c r="B60" s="1" t="s">
        <v>194</v>
      </c>
      <c r="C60" s="1" t="s">
        <v>152</v>
      </c>
      <c r="E60" s="2">
        <v>1979</v>
      </c>
      <c r="F60" s="17">
        <v>2.4074074555555554E-2</v>
      </c>
      <c r="G60" s="8" t="s">
        <v>543</v>
      </c>
      <c r="H60" s="7" t="s">
        <v>67</v>
      </c>
      <c r="I60" s="7">
        <v>52</v>
      </c>
      <c r="J60" s="20">
        <f t="shared" si="0"/>
        <v>3.0092593194444442E-3</v>
      </c>
    </row>
    <row r="61" spans="1:10" x14ac:dyDescent="0.25">
      <c r="A61" s="7" t="s">
        <v>115</v>
      </c>
      <c r="B61" s="1" t="s">
        <v>195</v>
      </c>
      <c r="C61" s="1" t="s">
        <v>186</v>
      </c>
      <c r="E61" s="2">
        <v>1972</v>
      </c>
      <c r="F61" s="17">
        <v>2.4097222704166671E-2</v>
      </c>
      <c r="G61" s="8" t="s">
        <v>543</v>
      </c>
      <c r="H61" s="7" t="s">
        <v>70</v>
      </c>
      <c r="I61" s="7">
        <v>38</v>
      </c>
      <c r="J61" s="20">
        <f t="shared" si="0"/>
        <v>3.0121528380208339E-3</v>
      </c>
    </row>
    <row r="62" spans="1:10" x14ac:dyDescent="0.25">
      <c r="A62" s="7" t="s">
        <v>196</v>
      </c>
      <c r="B62" s="1" t="s">
        <v>197</v>
      </c>
      <c r="C62" s="1" t="s">
        <v>20</v>
      </c>
      <c r="E62" s="2">
        <v>1963</v>
      </c>
      <c r="F62" s="17">
        <v>2.4131944927083333E-2</v>
      </c>
      <c r="G62" s="8" t="s">
        <v>547</v>
      </c>
      <c r="H62" s="7" t="s">
        <v>44</v>
      </c>
      <c r="I62" s="7">
        <v>27</v>
      </c>
      <c r="J62" s="20">
        <f t="shared" si="0"/>
        <v>3.0164931158854166E-3</v>
      </c>
    </row>
    <row r="63" spans="1:10" x14ac:dyDescent="0.25">
      <c r="A63" s="7" t="s">
        <v>176</v>
      </c>
      <c r="B63" s="1" t="s">
        <v>199</v>
      </c>
      <c r="C63" s="1" t="s">
        <v>200</v>
      </c>
      <c r="E63" s="2">
        <v>1960</v>
      </c>
      <c r="F63" s="17">
        <v>2.4166667149999998E-2</v>
      </c>
      <c r="G63" s="8" t="s">
        <v>547</v>
      </c>
      <c r="H63" s="7" t="s">
        <v>48</v>
      </c>
      <c r="I63" s="7">
        <v>137</v>
      </c>
      <c r="J63" s="20">
        <f t="shared" si="0"/>
        <v>3.0208333937499997E-3</v>
      </c>
    </row>
    <row r="64" spans="1:10" x14ac:dyDescent="0.25">
      <c r="A64" s="7" t="s">
        <v>201</v>
      </c>
      <c r="B64" s="1" t="s">
        <v>202</v>
      </c>
      <c r="C64" s="1" t="s">
        <v>203</v>
      </c>
      <c r="E64" s="2">
        <v>1963</v>
      </c>
      <c r="F64" s="17">
        <v>2.4178241224305556E-2</v>
      </c>
      <c r="G64" s="8" t="s">
        <v>547</v>
      </c>
      <c r="H64" s="7" t="s">
        <v>52</v>
      </c>
      <c r="I64" s="7">
        <v>167</v>
      </c>
      <c r="J64" s="20">
        <f t="shared" si="0"/>
        <v>3.0222801530381945E-3</v>
      </c>
    </row>
    <row r="65" spans="1:10" x14ac:dyDescent="0.25">
      <c r="A65" s="7" t="s">
        <v>204</v>
      </c>
      <c r="B65" s="1" t="s">
        <v>205</v>
      </c>
      <c r="C65" s="1" t="s">
        <v>206</v>
      </c>
      <c r="E65" s="2">
        <v>1964</v>
      </c>
      <c r="F65" s="17">
        <v>2.4259259744444442E-2</v>
      </c>
      <c r="G65" s="8" t="s">
        <v>547</v>
      </c>
      <c r="H65" s="7" t="s">
        <v>56</v>
      </c>
      <c r="I65" s="7">
        <v>214</v>
      </c>
      <c r="J65" s="20">
        <f t="shared" si="0"/>
        <v>3.0324074680555552E-3</v>
      </c>
    </row>
    <row r="66" spans="1:10" x14ac:dyDescent="0.25">
      <c r="A66" s="7" t="s">
        <v>198</v>
      </c>
      <c r="B66" s="1" t="s">
        <v>207</v>
      </c>
      <c r="C66" s="1" t="s">
        <v>79</v>
      </c>
      <c r="E66" s="2">
        <v>1970</v>
      </c>
      <c r="F66" s="17">
        <v>2.4363426413194444E-2</v>
      </c>
      <c r="G66" s="8" t="s">
        <v>543</v>
      </c>
      <c r="H66" s="7" t="s">
        <v>73</v>
      </c>
      <c r="I66" s="7">
        <v>1</v>
      </c>
      <c r="J66" s="20">
        <f t="shared" si="0"/>
        <v>3.0454283016493056E-3</v>
      </c>
    </row>
    <row r="67" spans="1:10" x14ac:dyDescent="0.25">
      <c r="A67" s="7" t="s">
        <v>151</v>
      </c>
      <c r="B67" s="1" t="s">
        <v>208</v>
      </c>
      <c r="C67" s="1" t="s">
        <v>25</v>
      </c>
      <c r="E67" s="2">
        <v>2003</v>
      </c>
      <c r="F67" s="17">
        <v>2.4363426413194444E-2</v>
      </c>
      <c r="G67" s="8" t="s">
        <v>549</v>
      </c>
      <c r="H67" s="7" t="s">
        <v>23</v>
      </c>
      <c r="I67" s="7">
        <v>120</v>
      </c>
      <c r="J67" s="20">
        <f t="shared" si="0"/>
        <v>3.0454283016493056E-3</v>
      </c>
    </row>
    <row r="68" spans="1:10" x14ac:dyDescent="0.25">
      <c r="A68" s="7" t="s">
        <v>90</v>
      </c>
      <c r="B68" s="1" t="s">
        <v>209</v>
      </c>
      <c r="C68" s="1" t="s">
        <v>134</v>
      </c>
      <c r="E68" s="2">
        <v>1984</v>
      </c>
      <c r="F68" s="17">
        <v>2.4375000487500003E-2</v>
      </c>
      <c r="G68" s="8" t="s">
        <v>542</v>
      </c>
      <c r="H68" s="7" t="s">
        <v>80</v>
      </c>
      <c r="I68" s="7">
        <v>177</v>
      </c>
      <c r="J68" s="20">
        <f t="shared" si="0"/>
        <v>3.0468750609375004E-3</v>
      </c>
    </row>
    <row r="69" spans="1:10" x14ac:dyDescent="0.25">
      <c r="A69" s="7" t="s">
        <v>210</v>
      </c>
      <c r="B69" s="1" t="s">
        <v>211</v>
      </c>
      <c r="C69" s="1" t="s">
        <v>212</v>
      </c>
      <c r="E69" s="2">
        <v>1966</v>
      </c>
      <c r="F69" s="17">
        <v>2.439814863611111E-2</v>
      </c>
      <c r="G69" s="8" t="s">
        <v>547</v>
      </c>
      <c r="H69" s="7" t="s">
        <v>60</v>
      </c>
      <c r="I69" s="7">
        <v>40</v>
      </c>
      <c r="J69" s="20">
        <f t="shared" ref="J69:J132" si="1">F69/$E$1*1000</f>
        <v>3.0497685795138887E-3</v>
      </c>
    </row>
    <row r="70" spans="1:10" x14ac:dyDescent="0.25">
      <c r="A70" s="7" t="s">
        <v>213</v>
      </c>
      <c r="B70" s="1" t="s">
        <v>214</v>
      </c>
      <c r="C70" s="1" t="s">
        <v>215</v>
      </c>
      <c r="E70" s="2">
        <v>2003</v>
      </c>
      <c r="F70" s="17">
        <v>2.4432870859027775E-2</v>
      </c>
      <c r="G70" s="8" t="s">
        <v>549</v>
      </c>
      <c r="H70" s="7" t="s">
        <v>26</v>
      </c>
      <c r="I70" s="7">
        <v>187</v>
      </c>
      <c r="J70" s="20">
        <f t="shared" si="1"/>
        <v>3.0541088573784719E-3</v>
      </c>
    </row>
    <row r="71" spans="1:10" x14ac:dyDescent="0.25">
      <c r="A71" s="7" t="s">
        <v>97</v>
      </c>
      <c r="B71" s="1" t="s">
        <v>216</v>
      </c>
      <c r="C71" s="1" t="s">
        <v>20</v>
      </c>
      <c r="E71" s="2">
        <v>1986</v>
      </c>
      <c r="F71" s="17">
        <v>2.4479167156249999E-2</v>
      </c>
      <c r="G71" s="8" t="s">
        <v>542</v>
      </c>
      <c r="H71" s="7" t="s">
        <v>84</v>
      </c>
      <c r="I71" s="7">
        <v>29</v>
      </c>
      <c r="J71" s="20">
        <f t="shared" si="1"/>
        <v>3.0598958945312498E-3</v>
      </c>
    </row>
    <row r="72" spans="1:10" x14ac:dyDescent="0.25">
      <c r="A72" s="7" t="s">
        <v>82</v>
      </c>
      <c r="B72" s="1" t="s">
        <v>217</v>
      </c>
      <c r="C72" s="1" t="s">
        <v>219</v>
      </c>
      <c r="E72" s="2">
        <v>1973</v>
      </c>
      <c r="F72" s="17">
        <v>2.4502315304861109E-2</v>
      </c>
      <c r="G72" s="8" t="s">
        <v>552</v>
      </c>
      <c r="H72" s="7" t="s">
        <v>17</v>
      </c>
      <c r="I72" s="7">
        <v>90</v>
      </c>
      <c r="J72" s="20">
        <f t="shared" si="1"/>
        <v>3.0627894131076386E-3</v>
      </c>
    </row>
    <row r="73" spans="1:10" x14ac:dyDescent="0.25">
      <c r="A73" s="7" t="s">
        <v>121</v>
      </c>
      <c r="B73" s="1" t="s">
        <v>220</v>
      </c>
      <c r="C73" s="1" t="s">
        <v>221</v>
      </c>
      <c r="E73" s="2">
        <v>2000</v>
      </c>
      <c r="F73" s="17">
        <v>2.4537037527777777E-2</v>
      </c>
      <c r="G73" s="8" t="s">
        <v>553</v>
      </c>
      <c r="H73" s="7" t="s">
        <v>14</v>
      </c>
      <c r="I73" s="7">
        <v>108</v>
      </c>
      <c r="J73" s="20">
        <f t="shared" si="1"/>
        <v>3.0671296909722222E-3</v>
      </c>
    </row>
    <row r="74" spans="1:10" x14ac:dyDescent="0.25">
      <c r="A74" s="7" t="s">
        <v>28</v>
      </c>
      <c r="B74" s="1" t="s">
        <v>222</v>
      </c>
      <c r="C74" s="1" t="s">
        <v>223</v>
      </c>
      <c r="E74" s="2">
        <v>1997</v>
      </c>
      <c r="F74" s="17">
        <v>2.4594907899305553E-2</v>
      </c>
      <c r="G74" s="8" t="s">
        <v>544</v>
      </c>
      <c r="H74" s="7" t="s">
        <v>21</v>
      </c>
      <c r="I74" s="7">
        <v>65</v>
      </c>
      <c r="J74" s="20">
        <f t="shared" si="1"/>
        <v>3.0743634874131941E-3</v>
      </c>
    </row>
    <row r="75" spans="1:10" x14ac:dyDescent="0.25">
      <c r="A75" s="7" t="s">
        <v>58</v>
      </c>
      <c r="B75" s="1" t="s">
        <v>224</v>
      </c>
      <c r="C75" s="1" t="s">
        <v>112</v>
      </c>
      <c r="E75" s="2">
        <v>1977</v>
      </c>
      <c r="F75" s="17">
        <v>2.461805604791667E-2</v>
      </c>
      <c r="G75" s="8" t="s">
        <v>552</v>
      </c>
      <c r="H75" s="7" t="s">
        <v>21</v>
      </c>
      <c r="I75" s="7">
        <v>99</v>
      </c>
      <c r="J75" s="20">
        <f t="shared" si="1"/>
        <v>3.0772570059895837E-3</v>
      </c>
    </row>
    <row r="76" spans="1:10" x14ac:dyDescent="0.25">
      <c r="A76" s="7" t="s">
        <v>218</v>
      </c>
      <c r="B76" s="1" t="s">
        <v>225</v>
      </c>
      <c r="C76" s="1" t="s">
        <v>112</v>
      </c>
      <c r="E76" s="2">
        <v>1968</v>
      </c>
      <c r="F76" s="17">
        <v>2.4664352345138887E-2</v>
      </c>
      <c r="G76" s="8" t="s">
        <v>547</v>
      </c>
      <c r="H76" s="7" t="s">
        <v>63</v>
      </c>
      <c r="I76" s="7">
        <v>195</v>
      </c>
      <c r="J76" s="20">
        <f t="shared" si="1"/>
        <v>3.0830440431423608E-3</v>
      </c>
    </row>
    <row r="77" spans="1:10" x14ac:dyDescent="0.25">
      <c r="A77" s="7" t="s">
        <v>101</v>
      </c>
      <c r="B77" s="1" t="s">
        <v>226</v>
      </c>
      <c r="C77" s="1" t="s">
        <v>227</v>
      </c>
      <c r="E77" s="2">
        <v>1971</v>
      </c>
      <c r="F77" s="17">
        <v>2.4745370865277779E-2</v>
      </c>
      <c r="G77" s="8" t="s">
        <v>543</v>
      </c>
      <c r="H77" s="7" t="s">
        <v>76</v>
      </c>
      <c r="I77" s="7">
        <v>127</v>
      </c>
      <c r="J77" s="20">
        <f t="shared" si="1"/>
        <v>3.0931713581597224E-3</v>
      </c>
    </row>
    <row r="78" spans="1:10" x14ac:dyDescent="0.25">
      <c r="A78" s="7" t="s">
        <v>140</v>
      </c>
      <c r="B78" s="1" t="s">
        <v>228</v>
      </c>
      <c r="C78" s="1" t="s">
        <v>91</v>
      </c>
      <c r="E78" s="2">
        <v>1979</v>
      </c>
      <c r="F78" s="17">
        <v>2.4756944939583331E-2</v>
      </c>
      <c r="G78" s="8" t="s">
        <v>543</v>
      </c>
      <c r="H78" s="7" t="s">
        <v>80</v>
      </c>
      <c r="I78" s="7">
        <v>188</v>
      </c>
      <c r="J78" s="20">
        <f t="shared" si="1"/>
        <v>3.0946181174479163E-3</v>
      </c>
    </row>
    <row r="79" spans="1:10" x14ac:dyDescent="0.25">
      <c r="A79" s="7" t="s">
        <v>32</v>
      </c>
      <c r="B79" s="1" t="s">
        <v>229</v>
      </c>
      <c r="C79" s="1" t="s">
        <v>221</v>
      </c>
      <c r="E79" s="2">
        <v>1953</v>
      </c>
      <c r="F79" s="17">
        <v>2.486111160833333E-2</v>
      </c>
      <c r="G79" s="8" t="s">
        <v>548</v>
      </c>
      <c r="H79" s="7" t="s">
        <v>21</v>
      </c>
      <c r="I79" s="7">
        <v>147</v>
      </c>
      <c r="J79" s="20">
        <f t="shared" si="1"/>
        <v>3.1076389510416662E-3</v>
      </c>
    </row>
    <row r="80" spans="1:10" x14ac:dyDescent="0.25">
      <c r="A80" s="7" t="s">
        <v>69</v>
      </c>
      <c r="B80" s="1" t="s">
        <v>230</v>
      </c>
      <c r="C80" s="1" t="s">
        <v>219</v>
      </c>
      <c r="E80" s="2">
        <v>1958</v>
      </c>
      <c r="F80" s="17">
        <v>2.5000000500000001E-2</v>
      </c>
      <c r="G80" s="8" t="s">
        <v>548</v>
      </c>
      <c r="H80" s="7" t="s">
        <v>23</v>
      </c>
      <c r="I80" s="7">
        <v>104</v>
      </c>
      <c r="J80" s="20">
        <f t="shared" si="1"/>
        <v>3.1250000625000001E-3</v>
      </c>
    </row>
    <row r="81" spans="1:10" x14ac:dyDescent="0.25">
      <c r="A81" s="7" t="s">
        <v>19</v>
      </c>
      <c r="B81" s="1" t="s">
        <v>231</v>
      </c>
      <c r="C81" s="1" t="s">
        <v>112</v>
      </c>
      <c r="E81" s="2">
        <v>1975</v>
      </c>
      <c r="F81" s="17">
        <v>2.5023148648611111E-2</v>
      </c>
      <c r="G81" s="8" t="s">
        <v>552</v>
      </c>
      <c r="H81" s="7" t="s">
        <v>23</v>
      </c>
      <c r="I81" s="7">
        <v>88</v>
      </c>
      <c r="J81" s="20">
        <f t="shared" si="1"/>
        <v>3.1278935810763889E-3</v>
      </c>
    </row>
    <row r="82" spans="1:10" x14ac:dyDescent="0.25">
      <c r="A82" s="7" t="s">
        <v>40</v>
      </c>
      <c r="B82" s="1" t="s">
        <v>232</v>
      </c>
      <c r="C82" s="1" t="s">
        <v>233</v>
      </c>
      <c r="E82" s="2">
        <v>1968</v>
      </c>
      <c r="F82" s="17">
        <v>2.5219907911805554E-2</v>
      </c>
      <c r="G82" s="8" t="s">
        <v>547</v>
      </c>
      <c r="H82" s="7" t="s">
        <v>67</v>
      </c>
      <c r="I82" s="7">
        <v>142</v>
      </c>
      <c r="J82" s="20">
        <f t="shared" si="1"/>
        <v>3.1524884889756943E-3</v>
      </c>
    </row>
    <row r="83" spans="1:10" x14ac:dyDescent="0.25">
      <c r="A83" s="7" t="s">
        <v>234</v>
      </c>
      <c r="B83" s="1" t="s">
        <v>235</v>
      </c>
      <c r="C83" s="1" t="s">
        <v>206</v>
      </c>
      <c r="E83" s="2">
        <v>1979</v>
      </c>
      <c r="F83" s="17">
        <v>2.5231481986111113E-2</v>
      </c>
      <c r="G83" s="8" t="s">
        <v>543</v>
      </c>
      <c r="H83" s="7" t="s">
        <v>84</v>
      </c>
      <c r="I83" s="7">
        <v>212</v>
      </c>
      <c r="J83" s="20">
        <f t="shared" si="1"/>
        <v>3.1539352482638891E-3</v>
      </c>
    </row>
    <row r="84" spans="1:10" x14ac:dyDescent="0.25">
      <c r="A84" s="7" t="s">
        <v>236</v>
      </c>
      <c r="B84" s="1" t="s">
        <v>237</v>
      </c>
      <c r="C84" s="1" t="s">
        <v>62</v>
      </c>
      <c r="E84" s="2">
        <v>1989</v>
      </c>
      <c r="F84" s="17">
        <v>2.5277778283333333E-2</v>
      </c>
      <c r="G84" s="8" t="s">
        <v>542</v>
      </c>
      <c r="H84" s="7" t="s">
        <v>88</v>
      </c>
      <c r="I84" s="7">
        <v>43</v>
      </c>
      <c r="J84" s="20">
        <f t="shared" si="1"/>
        <v>3.1597222854166667E-3</v>
      </c>
    </row>
    <row r="85" spans="1:10" x14ac:dyDescent="0.25">
      <c r="A85" s="7" t="s">
        <v>65</v>
      </c>
      <c r="B85" s="1" t="s">
        <v>238</v>
      </c>
      <c r="C85" s="1" t="s">
        <v>221</v>
      </c>
      <c r="E85" s="2">
        <v>1990</v>
      </c>
      <c r="F85" s="17">
        <v>2.5289352357638885E-2</v>
      </c>
      <c r="G85" s="8" t="s">
        <v>546</v>
      </c>
      <c r="H85" s="7" t="s">
        <v>17</v>
      </c>
      <c r="I85" s="7">
        <v>92</v>
      </c>
      <c r="J85" s="20">
        <f t="shared" si="1"/>
        <v>3.1611690447048606E-3</v>
      </c>
    </row>
    <row r="86" spans="1:10" x14ac:dyDescent="0.25">
      <c r="A86" s="7" t="s">
        <v>50</v>
      </c>
      <c r="B86" s="1" t="s">
        <v>534</v>
      </c>
      <c r="C86" s="1" t="s">
        <v>25</v>
      </c>
      <c r="D86" s="2" t="s">
        <v>10</v>
      </c>
      <c r="E86" s="2">
        <v>2003</v>
      </c>
      <c r="F86" s="17">
        <v>2.5358796803472222E-2</v>
      </c>
      <c r="G86" s="8" t="s">
        <v>549</v>
      </c>
      <c r="H86" s="7" t="s">
        <v>30</v>
      </c>
      <c r="I86" s="7">
        <v>126</v>
      </c>
      <c r="J86" s="20">
        <f t="shared" si="1"/>
        <v>3.1698496004340278E-3</v>
      </c>
    </row>
    <row r="87" spans="1:10" x14ac:dyDescent="0.25">
      <c r="A87" s="7" t="s">
        <v>54</v>
      </c>
      <c r="B87" s="1" t="s">
        <v>239</v>
      </c>
      <c r="C87" s="1" t="s">
        <v>112</v>
      </c>
      <c r="E87" s="2">
        <v>1967</v>
      </c>
      <c r="F87" s="17">
        <v>2.5381944952083329E-2</v>
      </c>
      <c r="G87" s="8" t="s">
        <v>547</v>
      </c>
      <c r="H87" s="7" t="s">
        <v>70</v>
      </c>
      <c r="I87" s="7">
        <v>114</v>
      </c>
      <c r="J87" s="20">
        <f t="shared" si="1"/>
        <v>3.1727431190104161E-3</v>
      </c>
    </row>
    <row r="88" spans="1:10" x14ac:dyDescent="0.25">
      <c r="A88" s="7" t="s">
        <v>46</v>
      </c>
      <c r="B88" s="1" t="s">
        <v>240</v>
      </c>
      <c r="C88" s="1" t="s">
        <v>233</v>
      </c>
      <c r="E88" s="2">
        <v>1966</v>
      </c>
      <c r="F88" s="17">
        <v>2.5405093100694446E-2</v>
      </c>
      <c r="G88" s="8" t="s">
        <v>547</v>
      </c>
      <c r="H88" s="7" t="s">
        <v>73</v>
      </c>
      <c r="I88" s="7">
        <v>128</v>
      </c>
      <c r="J88" s="20">
        <f t="shared" si="1"/>
        <v>3.1756366375868057E-3</v>
      </c>
    </row>
    <row r="89" spans="1:10" x14ac:dyDescent="0.25">
      <c r="A89" s="7" t="s">
        <v>86</v>
      </c>
      <c r="B89" s="1" t="s">
        <v>241</v>
      </c>
      <c r="C89" s="1" t="s">
        <v>62</v>
      </c>
      <c r="E89" s="2">
        <v>1991</v>
      </c>
      <c r="F89" s="17">
        <v>2.5474537546527773E-2</v>
      </c>
      <c r="G89" s="8" t="s">
        <v>542</v>
      </c>
      <c r="H89" s="7" t="s">
        <v>92</v>
      </c>
      <c r="I89" s="7">
        <v>33</v>
      </c>
      <c r="J89" s="20">
        <f t="shared" si="1"/>
        <v>3.1843171933159716E-3</v>
      </c>
    </row>
    <row r="90" spans="1:10" x14ac:dyDescent="0.25">
      <c r="A90" s="7" t="s">
        <v>15</v>
      </c>
      <c r="B90" s="1" t="s">
        <v>243</v>
      </c>
      <c r="C90" s="1" t="s">
        <v>244</v>
      </c>
      <c r="E90" s="2">
        <v>1964</v>
      </c>
      <c r="F90" s="17">
        <v>2.5474537546527773E-2</v>
      </c>
      <c r="G90" s="8" t="s">
        <v>547</v>
      </c>
      <c r="H90" s="7" t="s">
        <v>76</v>
      </c>
      <c r="I90" s="7">
        <v>118</v>
      </c>
      <c r="J90" s="20">
        <f t="shared" si="1"/>
        <v>3.1843171933159716E-3</v>
      </c>
    </row>
    <row r="91" spans="1:10" x14ac:dyDescent="0.25">
      <c r="A91" s="7" t="s">
        <v>105</v>
      </c>
      <c r="B91" s="1" t="s">
        <v>245</v>
      </c>
      <c r="C91" s="1" t="s">
        <v>246</v>
      </c>
      <c r="E91" s="2">
        <v>1973</v>
      </c>
      <c r="F91" s="17">
        <v>2.549768569513889E-2</v>
      </c>
      <c r="G91" s="8" t="s">
        <v>543</v>
      </c>
      <c r="H91" s="7" t="s">
        <v>88</v>
      </c>
      <c r="I91" s="7">
        <v>8</v>
      </c>
      <c r="J91" s="20">
        <f t="shared" si="1"/>
        <v>3.1872107118923612E-3</v>
      </c>
    </row>
    <row r="92" spans="1:10" x14ac:dyDescent="0.25">
      <c r="A92" s="7" t="s">
        <v>78</v>
      </c>
      <c r="B92" s="1" t="s">
        <v>247</v>
      </c>
      <c r="C92" s="1" t="s">
        <v>112</v>
      </c>
      <c r="E92" s="2">
        <v>1978</v>
      </c>
      <c r="F92" s="17">
        <v>2.554398199236111E-2</v>
      </c>
      <c r="G92" s="8" t="s">
        <v>552</v>
      </c>
      <c r="H92" s="7" t="s">
        <v>26</v>
      </c>
      <c r="I92" s="7">
        <v>84</v>
      </c>
      <c r="J92" s="20">
        <f t="shared" si="1"/>
        <v>3.1929977490451388E-3</v>
      </c>
    </row>
    <row r="93" spans="1:10" x14ac:dyDescent="0.25">
      <c r="A93" s="7" t="s">
        <v>147</v>
      </c>
      <c r="B93" s="1" t="s">
        <v>248</v>
      </c>
      <c r="C93" s="1" t="s">
        <v>186</v>
      </c>
      <c r="E93" s="2">
        <v>1979</v>
      </c>
      <c r="F93" s="17">
        <v>2.5625000512499996E-2</v>
      </c>
      <c r="G93" s="8" t="s">
        <v>552</v>
      </c>
      <c r="H93" s="7" t="s">
        <v>30</v>
      </c>
      <c r="I93" s="7">
        <v>111</v>
      </c>
      <c r="J93" s="20">
        <f t="shared" si="1"/>
        <v>3.2031250640624995E-3</v>
      </c>
    </row>
    <row r="94" spans="1:10" x14ac:dyDescent="0.25">
      <c r="A94" s="7" t="s">
        <v>242</v>
      </c>
      <c r="B94" s="1" t="s">
        <v>249</v>
      </c>
      <c r="C94" s="1" t="s">
        <v>250</v>
      </c>
      <c r="E94" s="2">
        <v>1969</v>
      </c>
      <c r="F94" s="17">
        <v>2.5671296809722223E-2</v>
      </c>
      <c r="G94" s="8" t="s">
        <v>547</v>
      </c>
      <c r="H94" s="7" t="s">
        <v>80</v>
      </c>
      <c r="I94" s="7">
        <v>67</v>
      </c>
      <c r="J94" s="20">
        <f t="shared" si="1"/>
        <v>3.2089121012152779E-3</v>
      </c>
    </row>
    <row r="95" spans="1:10" x14ac:dyDescent="0.25">
      <c r="A95" s="7" t="s">
        <v>251</v>
      </c>
      <c r="B95" s="1" t="s">
        <v>252</v>
      </c>
      <c r="C95" s="1" t="s">
        <v>253</v>
      </c>
      <c r="E95" s="2">
        <v>1982</v>
      </c>
      <c r="F95" s="17">
        <v>2.5706019032638888E-2</v>
      </c>
      <c r="G95" s="8" t="s">
        <v>542</v>
      </c>
      <c r="H95" s="7" t="s">
        <v>95</v>
      </c>
      <c r="I95" s="7">
        <v>132</v>
      </c>
      <c r="J95" s="20">
        <f t="shared" si="1"/>
        <v>3.213252379079861E-3</v>
      </c>
    </row>
    <row r="96" spans="1:10" x14ac:dyDescent="0.25">
      <c r="A96" s="7" t="s">
        <v>254</v>
      </c>
      <c r="B96" s="1" t="s">
        <v>255</v>
      </c>
      <c r="C96" s="1" t="s">
        <v>20</v>
      </c>
      <c r="E96" s="2">
        <v>1963</v>
      </c>
      <c r="F96" s="17">
        <v>2.5729167181249998E-2</v>
      </c>
      <c r="G96" s="8" t="s">
        <v>547</v>
      </c>
      <c r="H96" s="7" t="s">
        <v>84</v>
      </c>
      <c r="I96" s="7">
        <v>44</v>
      </c>
      <c r="J96" s="20">
        <f t="shared" si="1"/>
        <v>3.2161458976562498E-3</v>
      </c>
    </row>
    <row r="97" spans="1:10" x14ac:dyDescent="0.25">
      <c r="A97" s="7" t="s">
        <v>36</v>
      </c>
      <c r="B97" s="1" t="s">
        <v>256</v>
      </c>
      <c r="C97" s="1" t="s">
        <v>233</v>
      </c>
      <c r="E97" s="2">
        <v>1970</v>
      </c>
      <c r="F97" s="17">
        <v>2.5763889404166667E-2</v>
      </c>
      <c r="G97" s="8" t="s">
        <v>543</v>
      </c>
      <c r="H97" s="7" t="s">
        <v>92</v>
      </c>
      <c r="I97" s="7">
        <v>83</v>
      </c>
      <c r="J97" s="20">
        <f t="shared" si="1"/>
        <v>3.2204861755208334E-3</v>
      </c>
    </row>
    <row r="98" spans="1:10" x14ac:dyDescent="0.25">
      <c r="A98" s="7" t="s">
        <v>257</v>
      </c>
      <c r="B98" s="1" t="s">
        <v>258</v>
      </c>
      <c r="C98" s="1" t="s">
        <v>62</v>
      </c>
      <c r="E98" s="2">
        <v>1977</v>
      </c>
      <c r="F98" s="17">
        <v>2.5787037552777777E-2</v>
      </c>
      <c r="G98" s="8" t="s">
        <v>543</v>
      </c>
      <c r="H98" s="7" t="s">
        <v>95</v>
      </c>
      <c r="I98" s="7">
        <v>152</v>
      </c>
      <c r="J98" s="20">
        <f t="shared" si="1"/>
        <v>3.2233796940972221E-3</v>
      </c>
    </row>
    <row r="99" spans="1:10" x14ac:dyDescent="0.25">
      <c r="A99" s="7" t="s">
        <v>118</v>
      </c>
      <c r="B99" s="1" t="s">
        <v>259</v>
      </c>
      <c r="C99" s="1" t="s">
        <v>37</v>
      </c>
      <c r="E99" s="2">
        <v>1970</v>
      </c>
      <c r="F99" s="17">
        <v>2.5833333850000001E-2</v>
      </c>
      <c r="G99" s="8" t="s">
        <v>543</v>
      </c>
      <c r="H99" s="7" t="s">
        <v>99</v>
      </c>
      <c r="I99" s="7">
        <v>208</v>
      </c>
      <c r="J99" s="20">
        <f t="shared" si="1"/>
        <v>3.2291667312500001E-3</v>
      </c>
    </row>
    <row r="100" spans="1:10" x14ac:dyDescent="0.25">
      <c r="A100" s="7" t="s">
        <v>172</v>
      </c>
      <c r="B100" s="1" t="s">
        <v>260</v>
      </c>
      <c r="C100" s="1" t="s">
        <v>261</v>
      </c>
      <c r="E100" s="2">
        <v>1977</v>
      </c>
      <c r="F100" s="17">
        <v>2.6134259781944443E-2</v>
      </c>
      <c r="G100" s="8" t="s">
        <v>543</v>
      </c>
      <c r="H100" s="7" t="s">
        <v>103</v>
      </c>
      <c r="I100" s="7">
        <v>93</v>
      </c>
      <c r="J100" s="20">
        <f t="shared" si="1"/>
        <v>3.2667824727430554E-3</v>
      </c>
    </row>
    <row r="101" spans="1:10" x14ac:dyDescent="0.25">
      <c r="A101" s="7" t="s">
        <v>22</v>
      </c>
      <c r="B101" s="1" t="s">
        <v>262</v>
      </c>
      <c r="C101" s="1" t="s">
        <v>129</v>
      </c>
      <c r="E101" s="2">
        <v>1972</v>
      </c>
      <c r="F101" s="17">
        <v>2.6145833856249998E-2</v>
      </c>
      <c r="G101" s="8" t="s">
        <v>543</v>
      </c>
      <c r="H101" s="7" t="s">
        <v>107</v>
      </c>
      <c r="I101" s="7">
        <v>161</v>
      </c>
      <c r="J101" s="20">
        <f t="shared" si="1"/>
        <v>3.2682292320312498E-3</v>
      </c>
    </row>
    <row r="102" spans="1:10" x14ac:dyDescent="0.25">
      <c r="A102" s="7" t="s">
        <v>263</v>
      </c>
      <c r="B102" s="1" t="s">
        <v>264</v>
      </c>
      <c r="C102" s="1" t="s">
        <v>265</v>
      </c>
      <c r="E102" s="2">
        <v>1978</v>
      </c>
      <c r="F102" s="17">
        <v>2.618055607916667E-2</v>
      </c>
      <c r="G102" s="8" t="s">
        <v>552</v>
      </c>
      <c r="H102" s="7" t="s">
        <v>34</v>
      </c>
      <c r="I102" s="7">
        <v>133</v>
      </c>
      <c r="J102" s="20">
        <f t="shared" si="1"/>
        <v>3.2725695098958338E-3</v>
      </c>
    </row>
    <row r="103" spans="1:10" x14ac:dyDescent="0.25">
      <c r="A103" s="7" t="s">
        <v>266</v>
      </c>
      <c r="B103" s="1" t="s">
        <v>267</v>
      </c>
      <c r="C103" s="1" t="s">
        <v>268</v>
      </c>
      <c r="E103" s="2">
        <v>1960</v>
      </c>
      <c r="F103" s="17">
        <v>2.6250000524999997E-2</v>
      </c>
      <c r="G103" s="8" t="s">
        <v>547</v>
      </c>
      <c r="H103" s="7" t="s">
        <v>88</v>
      </c>
      <c r="I103" s="7">
        <v>158</v>
      </c>
      <c r="J103" s="20">
        <f t="shared" si="1"/>
        <v>3.2812500656249997E-3</v>
      </c>
    </row>
    <row r="104" spans="1:10" x14ac:dyDescent="0.25">
      <c r="A104" s="7" t="s">
        <v>269</v>
      </c>
      <c r="B104" s="1" t="s">
        <v>270</v>
      </c>
      <c r="C104" s="1" t="s">
        <v>20</v>
      </c>
      <c r="E104" s="2">
        <v>1975</v>
      </c>
      <c r="F104" s="17">
        <v>2.6261574599305556E-2</v>
      </c>
      <c r="G104" s="8" t="s">
        <v>552</v>
      </c>
      <c r="H104" s="7" t="s">
        <v>38</v>
      </c>
      <c r="I104" s="7">
        <v>30</v>
      </c>
      <c r="J104" s="20">
        <f t="shared" si="1"/>
        <v>3.2826968249131945E-3</v>
      </c>
    </row>
    <row r="105" spans="1:10" x14ac:dyDescent="0.25">
      <c r="A105" s="7" t="s">
        <v>271</v>
      </c>
      <c r="B105" s="1" t="s">
        <v>272</v>
      </c>
      <c r="C105" s="1" t="s">
        <v>273</v>
      </c>
      <c r="E105" s="2">
        <v>1985</v>
      </c>
      <c r="F105" s="17">
        <v>2.635416719375E-2</v>
      </c>
      <c r="G105" s="8" t="s">
        <v>542</v>
      </c>
      <c r="H105" s="7" t="s">
        <v>99</v>
      </c>
      <c r="I105" s="7">
        <v>46</v>
      </c>
      <c r="J105" s="20">
        <f t="shared" si="1"/>
        <v>3.29427089921875E-3</v>
      </c>
    </row>
    <row r="106" spans="1:10" x14ac:dyDescent="0.25">
      <c r="A106" s="7" t="s">
        <v>274</v>
      </c>
      <c r="B106" s="1" t="s">
        <v>275</v>
      </c>
      <c r="C106" s="1" t="s">
        <v>273</v>
      </c>
      <c r="E106" s="2">
        <v>1995</v>
      </c>
      <c r="F106" s="17">
        <v>2.6400463490972224E-2</v>
      </c>
      <c r="G106" s="8" t="s">
        <v>542</v>
      </c>
      <c r="H106" s="7" t="s">
        <v>103</v>
      </c>
      <c r="I106" s="7">
        <v>112</v>
      </c>
      <c r="J106" s="20">
        <f t="shared" si="1"/>
        <v>3.300057936371528E-3</v>
      </c>
    </row>
    <row r="107" spans="1:10" x14ac:dyDescent="0.25">
      <c r="A107" s="7" t="s">
        <v>276</v>
      </c>
      <c r="B107" s="1" t="s">
        <v>277</v>
      </c>
      <c r="C107" s="1" t="s">
        <v>62</v>
      </c>
      <c r="E107" s="2">
        <v>1966</v>
      </c>
      <c r="F107" s="17">
        <v>2.6516204234027774E-2</v>
      </c>
      <c r="G107" s="8" t="s">
        <v>547</v>
      </c>
      <c r="H107" s="7" t="s">
        <v>92</v>
      </c>
      <c r="I107" s="7">
        <v>17</v>
      </c>
      <c r="J107" s="20">
        <f t="shared" si="1"/>
        <v>3.3145255292534718E-3</v>
      </c>
    </row>
    <row r="108" spans="1:10" x14ac:dyDescent="0.25">
      <c r="A108" s="7" t="s">
        <v>278</v>
      </c>
      <c r="B108" s="1" t="s">
        <v>279</v>
      </c>
      <c r="C108" s="1" t="s">
        <v>280</v>
      </c>
      <c r="E108" s="2">
        <v>1975</v>
      </c>
      <c r="F108" s="17">
        <v>2.6597222754166663E-2</v>
      </c>
      <c r="G108" s="8" t="s">
        <v>543</v>
      </c>
      <c r="H108" s="7" t="s">
        <v>110</v>
      </c>
      <c r="I108" s="7">
        <v>74</v>
      </c>
      <c r="J108" s="20">
        <f t="shared" si="1"/>
        <v>3.3246528442708329E-3</v>
      </c>
    </row>
    <row r="109" spans="1:10" x14ac:dyDescent="0.25">
      <c r="A109" s="7" t="s">
        <v>281</v>
      </c>
      <c r="B109" s="1" t="s">
        <v>282</v>
      </c>
      <c r="C109" s="1" t="s">
        <v>283</v>
      </c>
      <c r="E109" s="2">
        <v>1980</v>
      </c>
      <c r="F109" s="17">
        <v>2.6666667199999997E-2</v>
      </c>
      <c r="G109" s="8" t="s">
        <v>542</v>
      </c>
      <c r="H109" s="7" t="s">
        <v>107</v>
      </c>
      <c r="I109" s="7">
        <v>77</v>
      </c>
      <c r="J109" s="20">
        <f t="shared" si="1"/>
        <v>3.3333333999999997E-3</v>
      </c>
    </row>
    <row r="110" spans="1:10" x14ac:dyDescent="0.25">
      <c r="A110" s="7" t="s">
        <v>284</v>
      </c>
      <c r="B110" s="1" t="s">
        <v>285</v>
      </c>
      <c r="C110" s="1" t="s">
        <v>144</v>
      </c>
      <c r="E110" s="2">
        <v>1979</v>
      </c>
      <c r="F110" s="17">
        <v>2.6712963497222224E-2</v>
      </c>
      <c r="G110" s="8" t="s">
        <v>552</v>
      </c>
      <c r="H110" s="7" t="s">
        <v>42</v>
      </c>
      <c r="I110" s="7">
        <v>213</v>
      </c>
      <c r="J110" s="20">
        <f t="shared" si="1"/>
        <v>3.3391204371527781E-3</v>
      </c>
    </row>
    <row r="111" spans="1:10" x14ac:dyDescent="0.25">
      <c r="A111" s="7" t="s">
        <v>286</v>
      </c>
      <c r="B111" s="1" t="s">
        <v>287</v>
      </c>
      <c r="C111" s="1" t="s">
        <v>280</v>
      </c>
      <c r="E111" s="2">
        <v>1970</v>
      </c>
      <c r="F111" s="17">
        <v>2.6736111645833335E-2</v>
      </c>
      <c r="G111" s="8" t="s">
        <v>543</v>
      </c>
      <c r="H111" s="7" t="s">
        <v>113</v>
      </c>
      <c r="I111" s="7">
        <v>72</v>
      </c>
      <c r="J111" s="20">
        <f t="shared" si="1"/>
        <v>3.3420139557291668E-3</v>
      </c>
    </row>
    <row r="112" spans="1:10" x14ac:dyDescent="0.25">
      <c r="A112" s="7" t="s">
        <v>288</v>
      </c>
      <c r="B112" s="1" t="s">
        <v>289</v>
      </c>
      <c r="C112" s="1" t="s">
        <v>59</v>
      </c>
      <c r="E112" s="2">
        <v>1980</v>
      </c>
      <c r="F112" s="17">
        <v>2.6747685720138886E-2</v>
      </c>
      <c r="G112" s="8" t="s">
        <v>542</v>
      </c>
      <c r="H112" s="7" t="s">
        <v>110</v>
      </c>
      <c r="I112" s="7">
        <v>4</v>
      </c>
      <c r="J112" s="20">
        <f t="shared" si="1"/>
        <v>3.3434607150173608E-3</v>
      </c>
    </row>
    <row r="113" spans="1:10" x14ac:dyDescent="0.25">
      <c r="A113" s="7" t="s">
        <v>290</v>
      </c>
      <c r="B113" s="1" t="s">
        <v>291</v>
      </c>
      <c r="C113" s="1" t="s">
        <v>292</v>
      </c>
      <c r="E113" s="2">
        <v>1994</v>
      </c>
      <c r="F113" s="17">
        <v>2.6805556091666669E-2</v>
      </c>
      <c r="G113" s="8" t="s">
        <v>542</v>
      </c>
      <c r="H113" s="7" t="s">
        <v>113</v>
      </c>
      <c r="I113" s="7">
        <v>36</v>
      </c>
      <c r="J113" s="20">
        <f t="shared" si="1"/>
        <v>3.3506945114583336E-3</v>
      </c>
    </row>
    <row r="114" spans="1:10" x14ac:dyDescent="0.25">
      <c r="A114" s="7" t="s">
        <v>293</v>
      </c>
      <c r="B114" s="1" t="s">
        <v>294</v>
      </c>
      <c r="C114" s="1" t="s">
        <v>295</v>
      </c>
      <c r="E114" s="2">
        <v>1984</v>
      </c>
      <c r="F114" s="17">
        <v>2.684027831458333E-2</v>
      </c>
      <c r="G114" s="8" t="s">
        <v>542</v>
      </c>
      <c r="H114" s="7" t="s">
        <v>116</v>
      </c>
      <c r="I114" s="7">
        <v>6</v>
      </c>
      <c r="J114" s="20">
        <f t="shared" si="1"/>
        <v>3.3550347893229163E-3</v>
      </c>
    </row>
    <row r="115" spans="1:10" x14ac:dyDescent="0.25">
      <c r="A115" s="7" t="s">
        <v>296</v>
      </c>
      <c r="B115" s="1" t="s">
        <v>297</v>
      </c>
      <c r="C115" s="1" t="s">
        <v>62</v>
      </c>
      <c r="E115" s="2">
        <v>1980</v>
      </c>
      <c r="F115" s="17">
        <v>2.684027831458333E-2</v>
      </c>
      <c r="G115" s="8" t="s">
        <v>542</v>
      </c>
      <c r="H115" s="7" t="s">
        <v>119</v>
      </c>
      <c r="I115" s="7">
        <v>189</v>
      </c>
      <c r="J115" s="20">
        <f t="shared" si="1"/>
        <v>3.3550347893229163E-3</v>
      </c>
    </row>
    <row r="116" spans="1:10" x14ac:dyDescent="0.25">
      <c r="A116" s="7" t="s">
        <v>298</v>
      </c>
      <c r="B116" s="1" t="s">
        <v>299</v>
      </c>
      <c r="C116" s="1" t="s">
        <v>300</v>
      </c>
      <c r="E116" s="2">
        <v>1968</v>
      </c>
      <c r="F116" s="17">
        <v>2.6863426463194444E-2</v>
      </c>
      <c r="G116" s="8" t="s">
        <v>547</v>
      </c>
      <c r="H116" s="7" t="s">
        <v>95</v>
      </c>
      <c r="I116" s="7">
        <v>184</v>
      </c>
      <c r="J116" s="20">
        <f t="shared" si="1"/>
        <v>3.3579283078993055E-3</v>
      </c>
    </row>
    <row r="117" spans="1:10" x14ac:dyDescent="0.25">
      <c r="A117" s="7" t="s">
        <v>301</v>
      </c>
      <c r="B117" s="1" t="s">
        <v>302</v>
      </c>
      <c r="C117" s="1" t="s">
        <v>141</v>
      </c>
      <c r="E117" s="2">
        <v>1966</v>
      </c>
      <c r="F117" s="17">
        <v>2.6909722760416664E-2</v>
      </c>
      <c r="G117" s="8" t="s">
        <v>547</v>
      </c>
      <c r="H117" s="7" t="s">
        <v>99</v>
      </c>
      <c r="I117" s="7">
        <v>202</v>
      </c>
      <c r="J117" s="20">
        <f t="shared" si="1"/>
        <v>3.363715345052083E-3</v>
      </c>
    </row>
    <row r="118" spans="1:10" x14ac:dyDescent="0.25">
      <c r="A118" s="7" t="s">
        <v>303</v>
      </c>
      <c r="B118" s="1" t="s">
        <v>304</v>
      </c>
      <c r="C118" s="1" t="s">
        <v>305</v>
      </c>
      <c r="E118" s="2">
        <v>1991</v>
      </c>
      <c r="F118" s="17">
        <v>2.7037037577777773E-2</v>
      </c>
      <c r="G118" s="8" t="s">
        <v>546</v>
      </c>
      <c r="H118" s="7" t="s">
        <v>21</v>
      </c>
      <c r="I118" s="7">
        <v>203</v>
      </c>
      <c r="J118" s="20">
        <f t="shared" si="1"/>
        <v>3.3796296972222217E-3</v>
      </c>
    </row>
    <row r="119" spans="1:10" x14ac:dyDescent="0.25">
      <c r="A119" s="7" t="s">
        <v>306</v>
      </c>
      <c r="B119" s="1" t="s">
        <v>307</v>
      </c>
      <c r="C119" s="1" t="s">
        <v>308</v>
      </c>
      <c r="E119" s="2">
        <v>1991</v>
      </c>
      <c r="F119" s="17">
        <v>2.7094907949305552E-2</v>
      </c>
      <c r="G119" s="8" t="s">
        <v>542</v>
      </c>
      <c r="H119" s="7" t="s">
        <v>123</v>
      </c>
      <c r="I119" s="7">
        <v>207</v>
      </c>
      <c r="J119" s="20">
        <f t="shared" si="1"/>
        <v>3.386863493663194E-3</v>
      </c>
    </row>
    <row r="120" spans="1:10" x14ac:dyDescent="0.25">
      <c r="A120" s="7" t="s">
        <v>309</v>
      </c>
      <c r="B120" s="1" t="s">
        <v>310</v>
      </c>
      <c r="C120" s="1" t="s">
        <v>311</v>
      </c>
      <c r="E120" s="2">
        <v>1976</v>
      </c>
      <c r="F120" s="17">
        <v>2.716435239513889E-2</v>
      </c>
      <c r="G120" s="8" t="s">
        <v>543</v>
      </c>
      <c r="H120" s="7" t="s">
        <v>116</v>
      </c>
      <c r="I120" s="7">
        <v>5</v>
      </c>
      <c r="J120" s="20">
        <f t="shared" si="1"/>
        <v>3.3955440493923612E-3</v>
      </c>
    </row>
    <row r="121" spans="1:10" x14ac:dyDescent="0.25">
      <c r="A121" s="7" t="s">
        <v>312</v>
      </c>
      <c r="B121" s="1" t="s">
        <v>313</v>
      </c>
      <c r="C121" s="1" t="s">
        <v>314</v>
      </c>
      <c r="E121" s="2">
        <v>1968</v>
      </c>
      <c r="F121" s="17">
        <v>2.7175926469444445E-2</v>
      </c>
      <c r="G121" s="8" t="s">
        <v>547</v>
      </c>
      <c r="H121" s="7" t="s">
        <v>103</v>
      </c>
      <c r="I121" s="7">
        <v>18</v>
      </c>
      <c r="J121" s="20">
        <f t="shared" si="1"/>
        <v>3.3969908086805556E-3</v>
      </c>
    </row>
    <row r="122" spans="1:10" x14ac:dyDescent="0.25">
      <c r="A122" s="7" t="s">
        <v>315</v>
      </c>
      <c r="B122" s="1" t="s">
        <v>316</v>
      </c>
      <c r="C122" s="1" t="s">
        <v>317</v>
      </c>
      <c r="E122" s="2">
        <v>1955</v>
      </c>
      <c r="F122" s="17">
        <v>2.7187500543749996E-2</v>
      </c>
      <c r="G122" s="8" t="s">
        <v>548</v>
      </c>
      <c r="H122" s="7" t="s">
        <v>26</v>
      </c>
      <c r="I122" s="7">
        <v>2</v>
      </c>
      <c r="J122" s="20">
        <f t="shared" si="1"/>
        <v>3.3984375679687495E-3</v>
      </c>
    </row>
    <row r="123" spans="1:10" x14ac:dyDescent="0.25">
      <c r="A123" s="7" t="s">
        <v>318</v>
      </c>
      <c r="B123" s="1" t="s">
        <v>319</v>
      </c>
      <c r="C123" s="1" t="s">
        <v>91</v>
      </c>
      <c r="E123" s="2">
        <v>1970</v>
      </c>
      <c r="F123" s="17">
        <v>2.7245370915277775E-2</v>
      </c>
      <c r="G123" s="8" t="s">
        <v>543</v>
      </c>
      <c r="H123" s="7" t="s">
        <v>119</v>
      </c>
      <c r="I123" s="7">
        <v>170</v>
      </c>
      <c r="J123" s="20">
        <f t="shared" si="1"/>
        <v>3.4056713644097219E-3</v>
      </c>
    </row>
    <row r="124" spans="1:10" x14ac:dyDescent="0.25">
      <c r="A124" s="7" t="s">
        <v>320</v>
      </c>
      <c r="B124" s="1" t="s">
        <v>321</v>
      </c>
      <c r="C124" s="1" t="s">
        <v>112</v>
      </c>
      <c r="E124" s="2">
        <v>1967</v>
      </c>
      <c r="F124" s="17">
        <v>2.7395833881250001E-2</v>
      </c>
      <c r="G124" s="8" t="s">
        <v>551</v>
      </c>
      <c r="H124" s="7" t="s">
        <v>17</v>
      </c>
      <c r="I124" s="7">
        <v>119</v>
      </c>
      <c r="J124" s="20">
        <f t="shared" si="1"/>
        <v>3.4244792351562502E-3</v>
      </c>
    </row>
    <row r="125" spans="1:10" x14ac:dyDescent="0.25">
      <c r="A125" s="7" t="s">
        <v>322</v>
      </c>
      <c r="B125" s="1" t="s">
        <v>323</v>
      </c>
      <c r="C125" s="1" t="s">
        <v>112</v>
      </c>
      <c r="E125" s="2">
        <v>1967</v>
      </c>
      <c r="F125" s="17">
        <v>2.7442130178472222E-2</v>
      </c>
      <c r="G125" s="8" t="s">
        <v>547</v>
      </c>
      <c r="H125" s="7" t="s">
        <v>107</v>
      </c>
      <c r="I125" s="7">
        <v>95</v>
      </c>
      <c r="J125" s="20">
        <f t="shared" si="1"/>
        <v>3.4302662723090277E-3</v>
      </c>
    </row>
    <row r="126" spans="1:10" x14ac:dyDescent="0.25">
      <c r="A126" s="7" t="s">
        <v>324</v>
      </c>
      <c r="B126" s="1" t="s">
        <v>325</v>
      </c>
      <c r="C126" s="1" t="s">
        <v>326</v>
      </c>
      <c r="E126" s="2">
        <v>1992</v>
      </c>
      <c r="F126" s="17">
        <v>2.7442130178472222E-2</v>
      </c>
      <c r="G126" s="8" t="s">
        <v>542</v>
      </c>
      <c r="H126" s="7" t="s">
        <v>125</v>
      </c>
      <c r="I126" s="7">
        <v>3</v>
      </c>
      <c r="J126" s="20">
        <f t="shared" si="1"/>
        <v>3.4302662723090277E-3</v>
      </c>
    </row>
    <row r="127" spans="1:10" x14ac:dyDescent="0.25">
      <c r="A127" s="7" t="s">
        <v>327</v>
      </c>
      <c r="B127" s="1" t="s">
        <v>328</v>
      </c>
      <c r="C127" s="1" t="s">
        <v>62</v>
      </c>
      <c r="E127" s="2">
        <v>1902</v>
      </c>
      <c r="F127" s="17">
        <v>2.7488426475694445E-2</v>
      </c>
      <c r="G127" s="8" t="s">
        <v>549</v>
      </c>
      <c r="H127" s="7" t="s">
        <v>34</v>
      </c>
      <c r="I127" s="7">
        <v>31</v>
      </c>
      <c r="J127" s="20">
        <f t="shared" si="1"/>
        <v>3.4360533094618057E-3</v>
      </c>
    </row>
    <row r="128" spans="1:10" x14ac:dyDescent="0.25">
      <c r="A128" s="7" t="s">
        <v>329</v>
      </c>
      <c r="B128" s="1" t="s">
        <v>330</v>
      </c>
      <c r="C128" s="1" t="s">
        <v>91</v>
      </c>
      <c r="E128" s="2">
        <v>1972</v>
      </c>
      <c r="F128" s="17">
        <v>2.7488426475694445E-2</v>
      </c>
      <c r="G128" s="8" t="s">
        <v>543</v>
      </c>
      <c r="H128" s="7" t="s">
        <v>123</v>
      </c>
      <c r="I128" s="7">
        <v>71</v>
      </c>
      <c r="J128" s="20">
        <f t="shared" si="1"/>
        <v>3.4360533094618057E-3</v>
      </c>
    </row>
    <row r="129" spans="1:10" x14ac:dyDescent="0.25">
      <c r="A129" s="7" t="s">
        <v>331</v>
      </c>
      <c r="B129" s="1" t="s">
        <v>332</v>
      </c>
      <c r="C129" s="1" t="s">
        <v>333</v>
      </c>
      <c r="E129" s="2">
        <v>1998</v>
      </c>
      <c r="F129" s="17">
        <v>2.7534722772916666E-2</v>
      </c>
      <c r="G129" s="8" t="s">
        <v>544</v>
      </c>
      <c r="H129" s="7" t="s">
        <v>23</v>
      </c>
      <c r="I129" s="7">
        <v>109</v>
      </c>
      <c r="J129" s="20">
        <f t="shared" si="1"/>
        <v>3.4418403466145832E-3</v>
      </c>
    </row>
    <row r="130" spans="1:10" x14ac:dyDescent="0.25">
      <c r="A130" s="7" t="s">
        <v>334</v>
      </c>
      <c r="B130" s="1" t="s">
        <v>335</v>
      </c>
      <c r="C130" s="1" t="s">
        <v>336</v>
      </c>
      <c r="E130" s="2">
        <v>1971</v>
      </c>
      <c r="F130" s="17">
        <v>2.7546296847222221E-2</v>
      </c>
      <c r="G130" s="8" t="s">
        <v>543</v>
      </c>
      <c r="H130" s="7" t="s">
        <v>125</v>
      </c>
      <c r="I130" s="7">
        <v>165</v>
      </c>
      <c r="J130" s="20">
        <f t="shared" si="1"/>
        <v>3.4432871059027776E-3</v>
      </c>
    </row>
    <row r="131" spans="1:10" x14ac:dyDescent="0.25">
      <c r="A131" s="7" t="s">
        <v>337</v>
      </c>
      <c r="B131" s="1" t="s">
        <v>338</v>
      </c>
      <c r="C131" s="1" t="s">
        <v>112</v>
      </c>
      <c r="E131" s="2">
        <v>1979</v>
      </c>
      <c r="F131" s="17">
        <v>2.7673611664583334E-2</v>
      </c>
      <c r="G131" s="8" t="s">
        <v>552</v>
      </c>
      <c r="H131" s="7" t="s">
        <v>44</v>
      </c>
      <c r="I131" s="7">
        <v>59</v>
      </c>
      <c r="J131" s="20">
        <f t="shared" si="1"/>
        <v>3.4592014580729167E-3</v>
      </c>
    </row>
    <row r="132" spans="1:10" x14ac:dyDescent="0.25">
      <c r="A132" s="7" t="s">
        <v>339</v>
      </c>
      <c r="B132" s="1" t="s">
        <v>340</v>
      </c>
      <c r="C132" s="1" t="s">
        <v>341</v>
      </c>
      <c r="E132" s="2">
        <v>1976</v>
      </c>
      <c r="F132" s="17">
        <v>2.7731482036111109E-2</v>
      </c>
      <c r="G132" s="8" t="s">
        <v>543</v>
      </c>
      <c r="H132" s="7" t="s">
        <v>127</v>
      </c>
      <c r="I132" s="7">
        <v>183</v>
      </c>
      <c r="J132" s="20">
        <f t="shared" si="1"/>
        <v>3.4664352545138886E-3</v>
      </c>
    </row>
    <row r="133" spans="1:10" x14ac:dyDescent="0.25">
      <c r="A133" s="7" t="s">
        <v>342</v>
      </c>
      <c r="B133" s="1" t="s">
        <v>343</v>
      </c>
      <c r="C133" s="1" t="s">
        <v>112</v>
      </c>
      <c r="E133" s="2">
        <v>1966</v>
      </c>
      <c r="F133" s="17">
        <v>2.7893519076388887E-2</v>
      </c>
      <c r="G133" s="8" t="s">
        <v>547</v>
      </c>
      <c r="H133" s="7" t="s">
        <v>110</v>
      </c>
      <c r="I133" s="7">
        <v>81</v>
      </c>
      <c r="J133" s="20">
        <f t="shared" ref="J133:J196" si="2">F133/$E$1*1000</f>
        <v>3.4866898845486109E-3</v>
      </c>
    </row>
    <row r="134" spans="1:10" x14ac:dyDescent="0.25">
      <c r="A134" s="7" t="s">
        <v>344</v>
      </c>
      <c r="B134" s="1" t="s">
        <v>345</v>
      </c>
      <c r="C134" s="1" t="s">
        <v>346</v>
      </c>
      <c r="E134" s="2">
        <v>1972</v>
      </c>
      <c r="F134" s="17">
        <v>2.8310185751388887E-2</v>
      </c>
      <c r="G134" s="8" t="s">
        <v>552</v>
      </c>
      <c r="H134" s="7" t="s">
        <v>48</v>
      </c>
      <c r="I134" s="7">
        <v>121</v>
      </c>
      <c r="J134" s="20">
        <f t="shared" si="2"/>
        <v>3.5387732189236108E-3</v>
      </c>
    </row>
    <row r="135" spans="1:10" x14ac:dyDescent="0.25">
      <c r="A135" s="7" t="s">
        <v>347</v>
      </c>
      <c r="B135" s="1" t="s">
        <v>348</v>
      </c>
      <c r="C135" s="1" t="s">
        <v>261</v>
      </c>
      <c r="E135" s="2">
        <v>1973</v>
      </c>
      <c r="F135" s="17">
        <v>2.8368056122916666E-2</v>
      </c>
      <c r="G135" s="8" t="s">
        <v>543</v>
      </c>
      <c r="H135" s="7" t="s">
        <v>130</v>
      </c>
      <c r="I135" s="7">
        <v>178</v>
      </c>
      <c r="J135" s="20">
        <f t="shared" si="2"/>
        <v>3.5460070153645832E-3</v>
      </c>
    </row>
    <row r="136" spans="1:10" x14ac:dyDescent="0.25">
      <c r="A136" s="7" t="s">
        <v>349</v>
      </c>
      <c r="B136" s="1" t="s">
        <v>350</v>
      </c>
      <c r="C136" s="1" t="s">
        <v>351</v>
      </c>
      <c r="E136" s="2">
        <v>1974</v>
      </c>
      <c r="F136" s="17">
        <v>2.8379630197222221E-2</v>
      </c>
      <c r="G136" s="8" t="s">
        <v>543</v>
      </c>
      <c r="H136" s="7" t="s">
        <v>132</v>
      </c>
      <c r="I136" s="7">
        <v>96</v>
      </c>
      <c r="J136" s="20">
        <f t="shared" si="2"/>
        <v>3.5474537746527776E-3</v>
      </c>
    </row>
    <row r="137" spans="1:10" x14ac:dyDescent="0.25">
      <c r="A137" s="7" t="s">
        <v>352</v>
      </c>
      <c r="B137" s="1" t="s">
        <v>353</v>
      </c>
      <c r="C137" s="1" t="s">
        <v>354</v>
      </c>
      <c r="E137" s="2">
        <v>2003</v>
      </c>
      <c r="F137" s="17">
        <v>2.8449074643055558E-2</v>
      </c>
      <c r="G137" s="8" t="s">
        <v>554</v>
      </c>
      <c r="H137" s="7" t="s">
        <v>14</v>
      </c>
      <c r="I137" s="7">
        <v>166</v>
      </c>
      <c r="J137" s="20">
        <f t="shared" si="2"/>
        <v>3.5561343303819447E-3</v>
      </c>
    </row>
    <row r="138" spans="1:10" x14ac:dyDescent="0.25">
      <c r="A138" s="7" t="s">
        <v>355</v>
      </c>
      <c r="B138" s="1" t="s">
        <v>356</v>
      </c>
      <c r="C138" s="1" t="s">
        <v>33</v>
      </c>
      <c r="E138" s="2">
        <v>1957</v>
      </c>
      <c r="F138" s="17">
        <v>2.8483796865972223E-2</v>
      </c>
      <c r="G138" s="8" t="s">
        <v>548</v>
      </c>
      <c r="H138" s="7" t="s">
        <v>30</v>
      </c>
      <c r="I138" s="7">
        <v>168</v>
      </c>
      <c r="J138" s="20">
        <f t="shared" si="2"/>
        <v>3.5604746082465279E-3</v>
      </c>
    </row>
    <row r="139" spans="1:10" x14ac:dyDescent="0.25">
      <c r="A139" s="7" t="s">
        <v>357</v>
      </c>
      <c r="B139" s="1" t="s">
        <v>358</v>
      </c>
      <c r="C139" s="1" t="s">
        <v>20</v>
      </c>
      <c r="E139" s="2">
        <v>1967</v>
      </c>
      <c r="F139" s="17">
        <v>2.8495370940277775E-2</v>
      </c>
      <c r="G139" s="8" t="s">
        <v>551</v>
      </c>
      <c r="H139" s="7" t="s">
        <v>21</v>
      </c>
      <c r="I139" s="7">
        <v>28</v>
      </c>
      <c r="J139" s="20">
        <f t="shared" si="2"/>
        <v>3.5619213675347219E-3</v>
      </c>
    </row>
    <row r="140" spans="1:10" x14ac:dyDescent="0.25">
      <c r="A140" s="7" t="s">
        <v>359</v>
      </c>
      <c r="B140" s="1" t="s">
        <v>360</v>
      </c>
      <c r="C140" s="1" t="s">
        <v>62</v>
      </c>
      <c r="E140" s="2">
        <v>1981</v>
      </c>
      <c r="F140" s="17">
        <v>2.8622685757638888E-2</v>
      </c>
      <c r="G140" s="8" t="s">
        <v>546</v>
      </c>
      <c r="H140" s="7" t="s">
        <v>23</v>
      </c>
      <c r="I140" s="7">
        <v>45</v>
      </c>
      <c r="J140" s="20">
        <f t="shared" si="2"/>
        <v>3.5778357197048609E-3</v>
      </c>
    </row>
    <row r="141" spans="1:10" x14ac:dyDescent="0.25">
      <c r="A141" s="7" t="s">
        <v>361</v>
      </c>
      <c r="B141" s="1" t="s">
        <v>362</v>
      </c>
      <c r="C141" s="1" t="s">
        <v>62</v>
      </c>
      <c r="E141" s="2">
        <v>2003</v>
      </c>
      <c r="F141" s="17">
        <v>2.8750000574999997E-2</v>
      </c>
      <c r="G141" s="8" t="s">
        <v>549</v>
      </c>
      <c r="H141" s="7" t="s">
        <v>38</v>
      </c>
      <c r="I141" s="7">
        <v>210</v>
      </c>
      <c r="J141" s="20">
        <f t="shared" si="2"/>
        <v>3.5937500718749996E-3</v>
      </c>
    </row>
    <row r="142" spans="1:10" x14ac:dyDescent="0.25">
      <c r="A142" s="7" t="s">
        <v>363</v>
      </c>
      <c r="B142" s="1" t="s">
        <v>364</v>
      </c>
      <c r="C142" s="1" t="s">
        <v>351</v>
      </c>
      <c r="E142" s="2">
        <v>1998</v>
      </c>
      <c r="F142" s="17">
        <v>2.8877315392361113E-2</v>
      </c>
      <c r="G142" s="8" t="s">
        <v>550</v>
      </c>
      <c r="H142" s="7" t="s">
        <v>17</v>
      </c>
      <c r="I142" s="7">
        <v>98</v>
      </c>
      <c r="J142" s="20">
        <f t="shared" si="2"/>
        <v>3.6096644240451391E-3</v>
      </c>
    </row>
    <row r="143" spans="1:10" x14ac:dyDescent="0.25">
      <c r="A143" s="7" t="s">
        <v>365</v>
      </c>
      <c r="B143" s="1" t="s">
        <v>366</v>
      </c>
      <c r="C143" s="1" t="s">
        <v>166</v>
      </c>
      <c r="E143" s="2">
        <v>1983</v>
      </c>
      <c r="F143" s="17">
        <v>2.9120370952777773E-2</v>
      </c>
      <c r="G143" s="8" t="s">
        <v>542</v>
      </c>
      <c r="H143" s="7" t="s">
        <v>127</v>
      </c>
      <c r="I143" s="7">
        <v>70</v>
      </c>
      <c r="J143" s="20">
        <f t="shared" si="2"/>
        <v>3.6400463690972216E-3</v>
      </c>
    </row>
    <row r="144" spans="1:10" x14ac:dyDescent="0.25">
      <c r="A144" s="7" t="s">
        <v>367</v>
      </c>
      <c r="B144" s="1" t="s">
        <v>368</v>
      </c>
      <c r="C144" s="1" t="s">
        <v>369</v>
      </c>
      <c r="E144" s="2">
        <v>1968</v>
      </c>
      <c r="F144" s="17">
        <v>2.9328704290277778E-2</v>
      </c>
      <c r="G144" s="8" t="s">
        <v>547</v>
      </c>
      <c r="H144" s="7" t="s">
        <v>113</v>
      </c>
      <c r="I144" s="7">
        <v>117</v>
      </c>
      <c r="J144" s="20">
        <f t="shared" si="2"/>
        <v>3.6660880362847223E-3</v>
      </c>
    </row>
    <row r="145" spans="1:10" x14ac:dyDescent="0.25">
      <c r="A145" s="7" t="s">
        <v>370</v>
      </c>
      <c r="B145" s="1" t="s">
        <v>371</v>
      </c>
      <c r="C145" s="1" t="s">
        <v>79</v>
      </c>
      <c r="E145" s="2">
        <v>1960</v>
      </c>
      <c r="F145" s="17">
        <v>2.9340278364583333E-2</v>
      </c>
      <c r="G145" s="8" t="s">
        <v>547</v>
      </c>
      <c r="H145" s="7" t="s">
        <v>116</v>
      </c>
      <c r="I145" s="7">
        <v>106</v>
      </c>
      <c r="J145" s="20">
        <f t="shared" si="2"/>
        <v>3.6675347955729166E-3</v>
      </c>
    </row>
    <row r="146" spans="1:10" x14ac:dyDescent="0.25">
      <c r="A146" s="7" t="s">
        <v>372</v>
      </c>
      <c r="B146" s="1" t="s">
        <v>373</v>
      </c>
      <c r="C146" s="1" t="s">
        <v>374</v>
      </c>
      <c r="E146" s="2">
        <v>1989</v>
      </c>
      <c r="F146" s="17">
        <v>2.956018577638889E-2</v>
      </c>
      <c r="G146" s="8" t="s">
        <v>546</v>
      </c>
      <c r="H146" s="7" t="s">
        <v>26</v>
      </c>
      <c r="I146" s="7">
        <v>34</v>
      </c>
      <c r="J146" s="20">
        <f t="shared" si="2"/>
        <v>3.6950232220486112E-3</v>
      </c>
    </row>
    <row r="147" spans="1:10" x14ac:dyDescent="0.25">
      <c r="A147" s="7" t="s">
        <v>375</v>
      </c>
      <c r="B147" s="1" t="s">
        <v>376</v>
      </c>
      <c r="C147" s="1" t="s">
        <v>62</v>
      </c>
      <c r="E147" s="2">
        <v>1964</v>
      </c>
      <c r="F147" s="17">
        <v>2.9641204296527772E-2</v>
      </c>
      <c r="G147" s="8" t="s">
        <v>547</v>
      </c>
      <c r="H147" s="7" t="s">
        <v>119</v>
      </c>
      <c r="I147" s="7">
        <v>35</v>
      </c>
      <c r="J147" s="20">
        <f t="shared" si="2"/>
        <v>3.7051505370659715E-3</v>
      </c>
    </row>
    <row r="148" spans="1:10" x14ac:dyDescent="0.25">
      <c r="A148" s="7" t="s">
        <v>377</v>
      </c>
      <c r="B148" s="1" t="s">
        <v>378</v>
      </c>
      <c r="C148" s="1" t="s">
        <v>336</v>
      </c>
      <c r="E148" s="2">
        <v>1970</v>
      </c>
      <c r="F148" s="17">
        <v>2.9641204296527772E-2</v>
      </c>
      <c r="G148" s="8" t="s">
        <v>552</v>
      </c>
      <c r="H148" s="7" t="s">
        <v>52</v>
      </c>
      <c r="I148" s="7">
        <v>164</v>
      </c>
      <c r="J148" s="20">
        <f t="shared" si="2"/>
        <v>3.7051505370659715E-3</v>
      </c>
    </row>
    <row r="149" spans="1:10" x14ac:dyDescent="0.25">
      <c r="A149" s="7" t="s">
        <v>379</v>
      </c>
      <c r="B149" s="1" t="s">
        <v>380</v>
      </c>
      <c r="C149" s="1" t="s">
        <v>381</v>
      </c>
      <c r="E149" s="2">
        <v>1967</v>
      </c>
      <c r="F149" s="17">
        <v>2.9687500593749999E-2</v>
      </c>
      <c r="G149" s="8" t="s">
        <v>547</v>
      </c>
      <c r="H149" s="7" t="s">
        <v>123</v>
      </c>
      <c r="I149" s="7">
        <v>50</v>
      </c>
      <c r="J149" s="20">
        <f t="shared" si="2"/>
        <v>3.7109375742187499E-3</v>
      </c>
    </row>
    <row r="150" spans="1:10" x14ac:dyDescent="0.25">
      <c r="A150" s="7" t="s">
        <v>382</v>
      </c>
      <c r="B150" s="1" t="s">
        <v>383</v>
      </c>
      <c r="C150" s="1" t="s">
        <v>384</v>
      </c>
      <c r="E150" s="2">
        <v>1968</v>
      </c>
      <c r="F150" s="17">
        <v>2.9745370965277778E-2</v>
      </c>
      <c r="G150" s="8" t="s">
        <v>551</v>
      </c>
      <c r="H150" s="7" t="s">
        <v>23</v>
      </c>
      <c r="I150" s="7">
        <v>13</v>
      </c>
      <c r="J150" s="20">
        <f t="shared" si="2"/>
        <v>3.7181713706597222E-3</v>
      </c>
    </row>
    <row r="151" spans="1:10" x14ac:dyDescent="0.25">
      <c r="A151" s="7" t="s">
        <v>385</v>
      </c>
      <c r="B151" s="1" t="s">
        <v>386</v>
      </c>
      <c r="C151" s="1" t="s">
        <v>384</v>
      </c>
      <c r="E151" s="2">
        <v>1961</v>
      </c>
      <c r="F151" s="17">
        <v>2.9942130228472221E-2</v>
      </c>
      <c r="G151" s="8" t="s">
        <v>547</v>
      </c>
      <c r="H151" s="7" t="s">
        <v>125</v>
      </c>
      <c r="I151" s="7">
        <v>14</v>
      </c>
      <c r="J151" s="20">
        <f t="shared" si="2"/>
        <v>3.7427662785590276E-3</v>
      </c>
    </row>
    <row r="152" spans="1:10" x14ac:dyDescent="0.25">
      <c r="A152" s="7" t="s">
        <v>387</v>
      </c>
      <c r="B152" s="1" t="s">
        <v>388</v>
      </c>
      <c r="C152" s="1" t="s">
        <v>389</v>
      </c>
      <c r="E152" s="2">
        <v>1960</v>
      </c>
      <c r="F152" s="17">
        <v>2.9942130228472221E-2</v>
      </c>
      <c r="G152" s="8" t="s">
        <v>547</v>
      </c>
      <c r="H152" s="7" t="s">
        <v>127</v>
      </c>
      <c r="I152" s="7">
        <v>79</v>
      </c>
      <c r="J152" s="20">
        <f t="shared" si="2"/>
        <v>3.7427662785590276E-3</v>
      </c>
    </row>
    <row r="153" spans="1:10" x14ac:dyDescent="0.25">
      <c r="A153" s="7" t="s">
        <v>390</v>
      </c>
      <c r="B153" s="1" t="s">
        <v>391</v>
      </c>
      <c r="C153" s="1" t="s">
        <v>112</v>
      </c>
      <c r="E153" s="2">
        <v>1967</v>
      </c>
      <c r="F153" s="17">
        <v>3.002314874861111E-2</v>
      </c>
      <c r="G153" s="8" t="s">
        <v>547</v>
      </c>
      <c r="H153" s="7" t="s">
        <v>130</v>
      </c>
      <c r="I153" s="7">
        <v>130</v>
      </c>
      <c r="J153" s="20">
        <f t="shared" si="2"/>
        <v>3.7528935935763888E-3</v>
      </c>
    </row>
    <row r="154" spans="1:10" x14ac:dyDescent="0.25">
      <c r="A154" s="7" t="s">
        <v>392</v>
      </c>
      <c r="B154" s="1" t="s">
        <v>393</v>
      </c>
      <c r="C154" s="1" t="s">
        <v>250</v>
      </c>
      <c r="E154" s="2">
        <v>1985</v>
      </c>
      <c r="F154" s="17">
        <v>3.002314874861111E-2</v>
      </c>
      <c r="G154" s="8" t="s">
        <v>546</v>
      </c>
      <c r="H154" s="7" t="s">
        <v>30</v>
      </c>
      <c r="I154" s="7">
        <v>89</v>
      </c>
      <c r="J154" s="20">
        <f t="shared" si="2"/>
        <v>3.7528935935763888E-3</v>
      </c>
    </row>
    <row r="155" spans="1:10" x14ac:dyDescent="0.25">
      <c r="A155" s="7" t="s">
        <v>394</v>
      </c>
      <c r="B155" s="1" t="s">
        <v>395</v>
      </c>
      <c r="C155" s="1" t="s">
        <v>280</v>
      </c>
      <c r="E155" s="2">
        <v>1971</v>
      </c>
      <c r="F155" s="17">
        <v>3.0104167268750003E-2</v>
      </c>
      <c r="G155" s="8" t="s">
        <v>543</v>
      </c>
      <c r="H155" s="7" t="s">
        <v>135</v>
      </c>
      <c r="I155" s="7">
        <v>73</v>
      </c>
      <c r="J155" s="20">
        <f t="shared" si="2"/>
        <v>3.7630209085937503E-3</v>
      </c>
    </row>
    <row r="156" spans="1:10" x14ac:dyDescent="0.25">
      <c r="A156" s="7" t="s">
        <v>396</v>
      </c>
      <c r="B156" s="1" t="s">
        <v>397</v>
      </c>
      <c r="C156" s="1" t="s">
        <v>398</v>
      </c>
      <c r="E156" s="2">
        <v>1956</v>
      </c>
      <c r="F156" s="17">
        <v>3.0104167268750003E-2</v>
      </c>
      <c r="G156" s="8" t="s">
        <v>548</v>
      </c>
      <c r="H156" s="7" t="s">
        <v>34</v>
      </c>
      <c r="I156" s="7">
        <v>215</v>
      </c>
      <c r="J156" s="20">
        <f t="shared" si="2"/>
        <v>3.7630209085937503E-3</v>
      </c>
    </row>
    <row r="157" spans="1:10" x14ac:dyDescent="0.25">
      <c r="A157" s="7" t="s">
        <v>399</v>
      </c>
      <c r="B157" s="1" t="s">
        <v>400</v>
      </c>
      <c r="C157" s="1" t="s">
        <v>401</v>
      </c>
      <c r="E157" s="2">
        <v>1970</v>
      </c>
      <c r="F157" s="17">
        <v>3.0150463565972219E-2</v>
      </c>
      <c r="G157" s="8" t="s">
        <v>552</v>
      </c>
      <c r="H157" s="7" t="s">
        <v>56</v>
      </c>
      <c r="I157" s="7">
        <v>150</v>
      </c>
      <c r="J157" s="20">
        <f t="shared" si="2"/>
        <v>3.7688079457465274E-3</v>
      </c>
    </row>
    <row r="158" spans="1:10" x14ac:dyDescent="0.25">
      <c r="A158" s="7" t="s">
        <v>402</v>
      </c>
      <c r="B158" s="1" t="s">
        <v>403</v>
      </c>
      <c r="C158" s="1" t="s">
        <v>404</v>
      </c>
      <c r="E158" s="2">
        <v>1976</v>
      </c>
      <c r="F158" s="17">
        <v>3.0162037640277774E-2</v>
      </c>
      <c r="G158" s="8" t="s">
        <v>543</v>
      </c>
      <c r="H158" s="7" t="s">
        <v>138</v>
      </c>
      <c r="I158" s="7">
        <v>174</v>
      </c>
      <c r="J158" s="20">
        <f t="shared" si="2"/>
        <v>3.7702547050347218E-3</v>
      </c>
    </row>
    <row r="159" spans="1:10" x14ac:dyDescent="0.25">
      <c r="A159" s="7" t="s">
        <v>405</v>
      </c>
      <c r="B159" s="1" t="s">
        <v>406</v>
      </c>
      <c r="C159" s="1" t="s">
        <v>112</v>
      </c>
      <c r="E159" s="2">
        <v>1968</v>
      </c>
      <c r="F159" s="17">
        <v>3.0173611714583333E-2</v>
      </c>
      <c r="G159" s="8" t="s">
        <v>551</v>
      </c>
      <c r="H159" s="7" t="s">
        <v>26</v>
      </c>
      <c r="I159" s="7">
        <v>86</v>
      </c>
      <c r="J159" s="20">
        <f t="shared" si="2"/>
        <v>3.7717014643229166E-3</v>
      </c>
    </row>
    <row r="160" spans="1:10" x14ac:dyDescent="0.25">
      <c r="A160" s="7" t="s">
        <v>407</v>
      </c>
      <c r="B160" s="1" t="s">
        <v>408</v>
      </c>
      <c r="C160" s="1" t="s">
        <v>62</v>
      </c>
      <c r="E160" s="2">
        <v>1998</v>
      </c>
      <c r="F160" s="17">
        <v>3.0335648754861107E-2</v>
      </c>
      <c r="G160" s="8" t="s">
        <v>550</v>
      </c>
      <c r="H160" s="7" t="s">
        <v>21</v>
      </c>
      <c r="I160" s="7">
        <v>26</v>
      </c>
      <c r="J160" s="20">
        <f t="shared" si="2"/>
        <v>3.7919560943576384E-3</v>
      </c>
    </row>
    <row r="161" spans="1:10" x14ac:dyDescent="0.25">
      <c r="A161" s="7" t="s">
        <v>409</v>
      </c>
      <c r="B161" s="1" t="s">
        <v>410</v>
      </c>
      <c r="C161" s="1" t="s">
        <v>79</v>
      </c>
      <c r="E161" s="2">
        <v>1989</v>
      </c>
      <c r="F161" s="17">
        <v>3.0428241349305555E-2</v>
      </c>
      <c r="G161" s="8" t="s">
        <v>546</v>
      </c>
      <c r="H161" s="7" t="s">
        <v>34</v>
      </c>
      <c r="I161" s="7">
        <v>199</v>
      </c>
      <c r="J161" s="20">
        <f t="shared" si="2"/>
        <v>3.8035301686631944E-3</v>
      </c>
    </row>
    <row r="162" spans="1:10" x14ac:dyDescent="0.25">
      <c r="A162" s="7" t="s">
        <v>411</v>
      </c>
      <c r="B162" s="1" t="s">
        <v>412</v>
      </c>
      <c r="C162" s="1" t="s">
        <v>91</v>
      </c>
      <c r="E162" s="2">
        <v>1961</v>
      </c>
      <c r="F162" s="17">
        <v>3.0543982092361113E-2</v>
      </c>
      <c r="G162" s="8" t="s">
        <v>547</v>
      </c>
      <c r="H162" s="7" t="s">
        <v>132</v>
      </c>
      <c r="I162" s="7">
        <v>198</v>
      </c>
      <c r="J162" s="20">
        <f t="shared" si="2"/>
        <v>3.8179977615451391E-3</v>
      </c>
    </row>
    <row r="163" spans="1:10" x14ac:dyDescent="0.25">
      <c r="A163" s="7" t="s">
        <v>413</v>
      </c>
      <c r="B163" s="1" t="s">
        <v>414</v>
      </c>
      <c r="C163" s="1" t="s">
        <v>415</v>
      </c>
      <c r="E163" s="2">
        <v>1979</v>
      </c>
      <c r="F163" s="17">
        <v>3.0543982092361113E-2</v>
      </c>
      <c r="G163" s="8" t="s">
        <v>552</v>
      </c>
      <c r="H163" s="7" t="s">
        <v>60</v>
      </c>
      <c r="I163" s="7">
        <v>205</v>
      </c>
      <c r="J163" s="20">
        <f t="shared" si="2"/>
        <v>3.8179977615451391E-3</v>
      </c>
    </row>
    <row r="164" spans="1:10" x14ac:dyDescent="0.25">
      <c r="A164" s="7" t="s">
        <v>416</v>
      </c>
      <c r="B164" s="1" t="s">
        <v>538</v>
      </c>
      <c r="C164" s="1" t="s">
        <v>417</v>
      </c>
      <c r="D164" s="2" t="s">
        <v>528</v>
      </c>
      <c r="E164" s="2">
        <v>1986</v>
      </c>
      <c r="F164" s="17">
        <v>3.0567130240972223E-2</v>
      </c>
      <c r="G164" s="8" t="s">
        <v>542</v>
      </c>
      <c r="H164" s="7" t="s">
        <v>130</v>
      </c>
      <c r="I164" s="7">
        <v>21</v>
      </c>
      <c r="J164" s="20">
        <f t="shared" si="2"/>
        <v>3.8208912801215278E-3</v>
      </c>
    </row>
    <row r="165" spans="1:10" x14ac:dyDescent="0.25">
      <c r="A165" s="7" t="s">
        <v>418</v>
      </c>
      <c r="B165" s="1" t="s">
        <v>419</v>
      </c>
      <c r="C165" s="1" t="s">
        <v>141</v>
      </c>
      <c r="E165" s="2">
        <v>1967</v>
      </c>
      <c r="F165" s="17">
        <v>3.1273148773611113E-2</v>
      </c>
      <c r="G165" s="8" t="s">
        <v>551</v>
      </c>
      <c r="H165" s="7" t="s">
        <v>30</v>
      </c>
      <c r="I165" s="7">
        <v>201</v>
      </c>
      <c r="J165" s="20">
        <f t="shared" si="2"/>
        <v>3.9091435967013892E-3</v>
      </c>
    </row>
    <row r="166" spans="1:10" x14ac:dyDescent="0.25">
      <c r="A166" s="7" t="s">
        <v>420</v>
      </c>
      <c r="B166" s="1" t="s">
        <v>421</v>
      </c>
      <c r="C166" s="1" t="s">
        <v>422</v>
      </c>
      <c r="E166" s="2">
        <v>1969</v>
      </c>
      <c r="F166" s="17">
        <v>3.1562500631249997E-2</v>
      </c>
      <c r="G166" s="8" t="s">
        <v>547</v>
      </c>
      <c r="H166" s="7" t="s">
        <v>135</v>
      </c>
      <c r="I166" s="7">
        <v>125</v>
      </c>
      <c r="J166" s="20">
        <f t="shared" si="2"/>
        <v>3.9453125789062496E-3</v>
      </c>
    </row>
    <row r="167" spans="1:10" x14ac:dyDescent="0.25">
      <c r="A167" s="7" t="s">
        <v>423</v>
      </c>
      <c r="B167" s="1" t="s">
        <v>424</v>
      </c>
      <c r="C167" s="1" t="s">
        <v>62</v>
      </c>
      <c r="E167" s="2">
        <v>2000</v>
      </c>
      <c r="F167" s="17">
        <v>3.1608796928472224E-2</v>
      </c>
      <c r="G167" s="8" t="s">
        <v>553</v>
      </c>
      <c r="H167" s="7" t="s">
        <v>17</v>
      </c>
      <c r="I167" s="7">
        <v>48</v>
      </c>
      <c r="J167" s="20">
        <f t="shared" si="2"/>
        <v>3.951099616059028E-3</v>
      </c>
    </row>
    <row r="168" spans="1:10" x14ac:dyDescent="0.25">
      <c r="A168" s="7" t="s">
        <v>425</v>
      </c>
      <c r="B168" s="1" t="s">
        <v>426</v>
      </c>
      <c r="C168" s="1" t="s">
        <v>427</v>
      </c>
      <c r="E168" s="2">
        <v>1991</v>
      </c>
      <c r="F168" s="17">
        <v>3.2210648792361109E-2</v>
      </c>
      <c r="G168" s="8" t="s">
        <v>546</v>
      </c>
      <c r="H168" s="7" t="s">
        <v>38</v>
      </c>
      <c r="I168" s="7">
        <v>63</v>
      </c>
      <c r="J168" s="20">
        <f t="shared" si="2"/>
        <v>4.0263310990451386E-3</v>
      </c>
    </row>
    <row r="169" spans="1:10" x14ac:dyDescent="0.25">
      <c r="A169" s="7" t="s">
        <v>428</v>
      </c>
      <c r="B169" s="1" t="s">
        <v>535</v>
      </c>
      <c r="C169" s="1" t="s">
        <v>429</v>
      </c>
      <c r="D169" s="2" t="s">
        <v>10</v>
      </c>
      <c r="E169" s="2">
        <v>1989</v>
      </c>
      <c r="F169" s="17">
        <v>3.2256945089583336E-2</v>
      </c>
      <c r="G169" s="8" t="s">
        <v>542</v>
      </c>
      <c r="H169" s="7" t="s">
        <v>132</v>
      </c>
      <c r="I169" s="7">
        <v>60</v>
      </c>
      <c r="J169" s="20">
        <f t="shared" si="2"/>
        <v>4.032118136197917E-3</v>
      </c>
    </row>
    <row r="170" spans="1:10" x14ac:dyDescent="0.25">
      <c r="A170" s="7" t="s">
        <v>430</v>
      </c>
      <c r="B170" s="1" t="s">
        <v>431</v>
      </c>
      <c r="C170" s="1" t="s">
        <v>62</v>
      </c>
      <c r="E170" s="2">
        <v>1972</v>
      </c>
      <c r="F170" s="17">
        <v>3.2256945089583336E-2</v>
      </c>
      <c r="G170" s="8" t="s">
        <v>543</v>
      </c>
      <c r="H170" s="7" t="s">
        <v>142</v>
      </c>
      <c r="I170" s="7">
        <v>47</v>
      </c>
      <c r="J170" s="20">
        <f t="shared" si="2"/>
        <v>4.032118136197917E-3</v>
      </c>
    </row>
    <row r="171" spans="1:10" x14ac:dyDescent="0.25">
      <c r="A171" s="7" t="s">
        <v>432</v>
      </c>
      <c r="B171" s="1" t="s">
        <v>433</v>
      </c>
      <c r="C171" s="1" t="s">
        <v>300</v>
      </c>
      <c r="E171" s="2">
        <v>1984</v>
      </c>
      <c r="F171" s="17">
        <v>3.2280093238194446E-2</v>
      </c>
      <c r="G171" s="8" t="s">
        <v>546</v>
      </c>
      <c r="H171" s="7" t="s">
        <v>42</v>
      </c>
      <c r="I171" s="7">
        <v>122</v>
      </c>
      <c r="J171" s="20">
        <f t="shared" si="2"/>
        <v>4.0350116547743058E-3</v>
      </c>
    </row>
    <row r="172" spans="1:10" x14ac:dyDescent="0.25">
      <c r="A172" s="7" t="s">
        <v>434</v>
      </c>
      <c r="B172" s="1" t="s">
        <v>435</v>
      </c>
      <c r="C172" s="1" t="s">
        <v>62</v>
      </c>
      <c r="E172" s="2">
        <v>1948</v>
      </c>
      <c r="F172" s="17">
        <v>3.2326389535416666E-2</v>
      </c>
      <c r="G172" s="8" t="s">
        <v>555</v>
      </c>
      <c r="H172" s="7" t="s">
        <v>14</v>
      </c>
      <c r="I172" s="7">
        <v>157</v>
      </c>
      <c r="J172" s="20">
        <f t="shared" si="2"/>
        <v>4.0407986919270833E-3</v>
      </c>
    </row>
    <row r="173" spans="1:10" x14ac:dyDescent="0.25">
      <c r="A173" s="7" t="s">
        <v>436</v>
      </c>
      <c r="B173" s="1" t="s">
        <v>437</v>
      </c>
      <c r="C173" s="1" t="s">
        <v>346</v>
      </c>
      <c r="E173" s="2">
        <v>2001</v>
      </c>
      <c r="F173" s="17">
        <v>3.2361111758333332E-2</v>
      </c>
      <c r="G173" s="8" t="s">
        <v>545</v>
      </c>
      <c r="H173" s="7" t="s">
        <v>21</v>
      </c>
      <c r="I173" s="7">
        <v>82</v>
      </c>
      <c r="J173" s="20">
        <f t="shared" si="2"/>
        <v>4.0451389697916664E-3</v>
      </c>
    </row>
    <row r="174" spans="1:10" x14ac:dyDescent="0.25">
      <c r="A174" s="7" t="s">
        <v>438</v>
      </c>
      <c r="B174" s="1" t="s">
        <v>439</v>
      </c>
      <c r="C174" s="1" t="s">
        <v>25</v>
      </c>
      <c r="E174" s="2">
        <v>2000</v>
      </c>
      <c r="F174" s="17">
        <v>3.2511574724305554E-2</v>
      </c>
      <c r="G174" s="8" t="s">
        <v>545</v>
      </c>
      <c r="H174" s="7" t="s">
        <v>23</v>
      </c>
      <c r="I174" s="7">
        <v>32</v>
      </c>
      <c r="J174" s="20">
        <f t="shared" si="2"/>
        <v>4.0639468405381943E-3</v>
      </c>
    </row>
    <row r="175" spans="1:10" x14ac:dyDescent="0.25">
      <c r="A175" s="7" t="s">
        <v>440</v>
      </c>
      <c r="B175" s="1" t="s">
        <v>441</v>
      </c>
      <c r="C175" s="1" t="s">
        <v>152</v>
      </c>
      <c r="E175" s="2">
        <v>1990</v>
      </c>
      <c r="F175" s="17">
        <v>3.2511574724305554E-2</v>
      </c>
      <c r="G175" s="8" t="s">
        <v>546</v>
      </c>
      <c r="H175" s="7" t="s">
        <v>44</v>
      </c>
      <c r="I175" s="7">
        <v>57</v>
      </c>
      <c r="J175" s="20">
        <f t="shared" si="2"/>
        <v>4.0639468405381943E-3</v>
      </c>
    </row>
    <row r="176" spans="1:10" x14ac:dyDescent="0.25">
      <c r="A176" s="7" t="s">
        <v>442</v>
      </c>
      <c r="B176" s="1" t="s">
        <v>443</v>
      </c>
      <c r="C176" s="1" t="s">
        <v>444</v>
      </c>
      <c r="E176" s="2">
        <v>1975</v>
      </c>
      <c r="F176" s="17">
        <v>3.2766204359027773E-2</v>
      </c>
      <c r="G176" s="8" t="s">
        <v>543</v>
      </c>
      <c r="H176" s="7" t="s">
        <v>145</v>
      </c>
      <c r="I176" s="7">
        <v>101</v>
      </c>
      <c r="J176" s="20">
        <f t="shared" si="2"/>
        <v>4.0957755448784716E-3</v>
      </c>
    </row>
    <row r="177" spans="1:10" x14ac:dyDescent="0.25">
      <c r="A177" s="7" t="s">
        <v>445</v>
      </c>
      <c r="B177" s="1" t="s">
        <v>446</v>
      </c>
      <c r="C177" s="1" t="s">
        <v>152</v>
      </c>
      <c r="E177" s="2">
        <v>1996</v>
      </c>
      <c r="F177" s="17">
        <v>3.2928241399305551E-2</v>
      </c>
      <c r="G177" s="8" t="s">
        <v>546</v>
      </c>
      <c r="H177" s="7" t="s">
        <v>48</v>
      </c>
      <c r="I177" s="7">
        <v>54</v>
      </c>
      <c r="J177" s="20">
        <f t="shared" si="2"/>
        <v>4.1160301749131939E-3</v>
      </c>
    </row>
    <row r="178" spans="1:10" x14ac:dyDescent="0.25">
      <c r="A178" s="7" t="s">
        <v>447</v>
      </c>
      <c r="B178" s="1" t="s">
        <v>448</v>
      </c>
      <c r="C178" s="1" t="s">
        <v>283</v>
      </c>
      <c r="E178" s="2">
        <v>1978</v>
      </c>
      <c r="F178" s="17">
        <v>3.2939815473611106E-2</v>
      </c>
      <c r="G178" s="8" t="s">
        <v>552</v>
      </c>
      <c r="H178" s="7" t="s">
        <v>63</v>
      </c>
      <c r="I178" s="7">
        <v>58</v>
      </c>
      <c r="J178" s="20">
        <f t="shared" si="2"/>
        <v>4.1174769342013882E-3</v>
      </c>
    </row>
    <row r="179" spans="1:10" x14ac:dyDescent="0.25">
      <c r="A179" s="7" t="s">
        <v>449</v>
      </c>
      <c r="B179" s="1" t="s">
        <v>450</v>
      </c>
      <c r="C179" s="1" t="s">
        <v>144</v>
      </c>
      <c r="E179" s="2">
        <v>1968</v>
      </c>
      <c r="F179" s="17">
        <v>3.2962963622222223E-2</v>
      </c>
      <c r="G179" s="8" t="s">
        <v>547</v>
      </c>
      <c r="H179" s="7" t="s">
        <v>138</v>
      </c>
      <c r="I179" s="7">
        <v>107</v>
      </c>
      <c r="J179" s="20">
        <f t="shared" si="2"/>
        <v>4.1203704527777779E-3</v>
      </c>
    </row>
    <row r="180" spans="1:10" x14ac:dyDescent="0.25">
      <c r="A180" s="7" t="s">
        <v>451</v>
      </c>
      <c r="B180" s="1" t="s">
        <v>452</v>
      </c>
      <c r="C180" s="1" t="s">
        <v>295</v>
      </c>
      <c r="E180" s="2">
        <v>1988</v>
      </c>
      <c r="F180" s="17">
        <v>3.3009259919444443E-2</v>
      </c>
      <c r="G180" s="8" t="s">
        <v>546</v>
      </c>
      <c r="H180" s="7" t="s">
        <v>52</v>
      </c>
      <c r="I180" s="7">
        <v>11</v>
      </c>
      <c r="J180" s="20">
        <f t="shared" si="2"/>
        <v>4.1261574899305554E-3</v>
      </c>
    </row>
    <row r="181" spans="1:10" x14ac:dyDescent="0.25">
      <c r="A181" s="7" t="s">
        <v>453</v>
      </c>
      <c r="B181" s="1" t="s">
        <v>454</v>
      </c>
      <c r="C181" s="1" t="s">
        <v>455</v>
      </c>
      <c r="E181" s="2">
        <v>1980</v>
      </c>
      <c r="F181" s="17">
        <v>3.3020833993749998E-2</v>
      </c>
      <c r="G181" s="8" t="s">
        <v>542</v>
      </c>
      <c r="H181" s="7" t="s">
        <v>135</v>
      </c>
      <c r="I181" s="7">
        <v>154</v>
      </c>
      <c r="J181" s="20">
        <f t="shared" si="2"/>
        <v>4.1276042492187498E-3</v>
      </c>
    </row>
    <row r="182" spans="1:10" x14ac:dyDescent="0.25">
      <c r="A182" s="7" t="s">
        <v>456</v>
      </c>
      <c r="B182" s="1" t="s">
        <v>457</v>
      </c>
      <c r="C182" s="1" t="s">
        <v>458</v>
      </c>
      <c r="E182" s="2">
        <v>1949</v>
      </c>
      <c r="F182" s="17">
        <v>3.3217593256944442E-2</v>
      </c>
      <c r="G182" s="8" t="s">
        <v>555</v>
      </c>
      <c r="H182" s="7" t="s">
        <v>17</v>
      </c>
      <c r="I182" s="7">
        <v>129</v>
      </c>
      <c r="J182" s="20">
        <f t="shared" si="2"/>
        <v>4.1521991571180552E-3</v>
      </c>
    </row>
    <row r="183" spans="1:10" x14ac:dyDescent="0.25">
      <c r="A183" s="7" t="s">
        <v>459</v>
      </c>
      <c r="B183" s="1" t="s">
        <v>460</v>
      </c>
      <c r="C183" s="1" t="s">
        <v>417</v>
      </c>
      <c r="E183" s="2">
        <v>1983</v>
      </c>
      <c r="F183" s="17">
        <v>3.3888889566666663E-2</v>
      </c>
      <c r="G183" s="8" t="s">
        <v>542</v>
      </c>
      <c r="H183" s="7" t="s">
        <v>138</v>
      </c>
      <c r="I183" s="7">
        <v>19</v>
      </c>
      <c r="J183" s="20">
        <f t="shared" si="2"/>
        <v>4.2361111958333329E-3</v>
      </c>
    </row>
    <row r="184" spans="1:10" x14ac:dyDescent="0.25">
      <c r="A184" s="7" t="s">
        <v>461</v>
      </c>
      <c r="B184" s="1" t="s">
        <v>462</v>
      </c>
      <c r="C184" s="1" t="s">
        <v>463</v>
      </c>
      <c r="E184" s="2">
        <v>1960</v>
      </c>
      <c r="F184" s="17">
        <v>3.3993056235416666E-2</v>
      </c>
      <c r="G184" s="8" t="s">
        <v>547</v>
      </c>
      <c r="H184" s="7" t="s">
        <v>142</v>
      </c>
      <c r="I184" s="7">
        <v>12</v>
      </c>
      <c r="J184" s="20">
        <f t="shared" si="2"/>
        <v>4.2491320294270832E-3</v>
      </c>
    </row>
    <row r="185" spans="1:10" x14ac:dyDescent="0.25">
      <c r="A185" s="7" t="s">
        <v>464</v>
      </c>
      <c r="B185" s="1" t="s">
        <v>465</v>
      </c>
      <c r="C185" s="1" t="s">
        <v>466</v>
      </c>
      <c r="E185" s="2">
        <v>1997</v>
      </c>
      <c r="F185" s="17">
        <v>3.4270834018749995E-2</v>
      </c>
      <c r="G185" s="8" t="s">
        <v>550</v>
      </c>
      <c r="H185" s="7" t="s">
        <v>23</v>
      </c>
      <c r="I185" s="7">
        <v>197</v>
      </c>
      <c r="J185" s="20">
        <f t="shared" si="2"/>
        <v>4.2838542523437493E-3</v>
      </c>
    </row>
    <row r="186" spans="1:10" x14ac:dyDescent="0.25">
      <c r="A186" s="7" t="s">
        <v>467</v>
      </c>
      <c r="B186" s="1" t="s">
        <v>536</v>
      </c>
      <c r="C186" s="1" t="s">
        <v>16</v>
      </c>
      <c r="D186" s="2" t="s">
        <v>10</v>
      </c>
      <c r="E186" s="2">
        <v>1955</v>
      </c>
      <c r="F186" s="17">
        <v>3.4675926619444436E-2</v>
      </c>
      <c r="G186" s="8" t="s">
        <v>556</v>
      </c>
      <c r="H186" s="7" t="s">
        <v>14</v>
      </c>
      <c r="I186" s="7">
        <v>138</v>
      </c>
      <c r="J186" s="20">
        <f t="shared" si="2"/>
        <v>4.3344908274305545E-3</v>
      </c>
    </row>
    <row r="187" spans="1:10" x14ac:dyDescent="0.25">
      <c r="A187" s="7" t="s">
        <v>468</v>
      </c>
      <c r="B187" s="1" t="s">
        <v>469</v>
      </c>
      <c r="C187" s="1" t="s">
        <v>112</v>
      </c>
      <c r="E187" s="2">
        <v>1955</v>
      </c>
      <c r="F187" s="17">
        <v>3.4814815511111111E-2</v>
      </c>
      <c r="G187" s="8" t="s">
        <v>556</v>
      </c>
      <c r="H187" s="7" t="s">
        <v>17</v>
      </c>
      <c r="I187" s="7">
        <v>66</v>
      </c>
      <c r="J187" s="20">
        <f t="shared" si="2"/>
        <v>4.3518519388888888E-3</v>
      </c>
    </row>
    <row r="188" spans="1:10" x14ac:dyDescent="0.25">
      <c r="A188" s="7" t="s">
        <v>470</v>
      </c>
      <c r="B188" s="1" t="s">
        <v>471</v>
      </c>
      <c r="C188" s="1" t="s">
        <v>112</v>
      </c>
      <c r="E188" s="2">
        <v>1967</v>
      </c>
      <c r="F188" s="17">
        <v>3.4826389585416666E-2</v>
      </c>
      <c r="G188" s="8" t="s">
        <v>547</v>
      </c>
      <c r="H188" s="7" t="s">
        <v>145</v>
      </c>
      <c r="I188" s="7">
        <v>163</v>
      </c>
      <c r="J188" s="20">
        <f t="shared" si="2"/>
        <v>4.3532986981770832E-3</v>
      </c>
    </row>
    <row r="189" spans="1:10" x14ac:dyDescent="0.25">
      <c r="A189" s="7" t="s">
        <v>472</v>
      </c>
      <c r="B189" s="1" t="s">
        <v>473</v>
      </c>
      <c r="C189" s="1" t="s">
        <v>474</v>
      </c>
      <c r="E189" s="2">
        <v>1987</v>
      </c>
      <c r="F189" s="17">
        <v>3.5173611814583332E-2</v>
      </c>
      <c r="G189" s="8" t="s">
        <v>546</v>
      </c>
      <c r="H189" s="7" t="s">
        <v>56</v>
      </c>
      <c r="I189" s="7">
        <v>10</v>
      </c>
      <c r="J189" s="20">
        <f t="shared" si="2"/>
        <v>4.3967014768229165E-3</v>
      </c>
    </row>
    <row r="190" spans="1:10" x14ac:dyDescent="0.25">
      <c r="A190" s="7" t="s">
        <v>475</v>
      </c>
      <c r="B190" s="1" t="s">
        <v>476</v>
      </c>
      <c r="C190" s="1" t="s">
        <v>477</v>
      </c>
      <c r="E190" s="2">
        <v>1902</v>
      </c>
      <c r="F190" s="17">
        <v>3.5590278489583328E-2</v>
      </c>
      <c r="G190" s="8" t="s">
        <v>554</v>
      </c>
      <c r="H190" s="7" t="s">
        <v>17</v>
      </c>
      <c r="I190" s="7">
        <v>211</v>
      </c>
      <c r="J190" s="20">
        <f t="shared" si="2"/>
        <v>4.448784811197916E-3</v>
      </c>
    </row>
    <row r="191" spans="1:10" x14ac:dyDescent="0.25">
      <c r="A191" s="7" t="s">
        <v>478</v>
      </c>
      <c r="B191" s="1" t="s">
        <v>479</v>
      </c>
      <c r="C191" s="1" t="s">
        <v>62</v>
      </c>
      <c r="E191" s="2">
        <v>1974</v>
      </c>
      <c r="F191" s="17">
        <v>3.5590278489583328E-2</v>
      </c>
      <c r="G191" s="8" t="s">
        <v>552</v>
      </c>
      <c r="H191" s="7" t="s">
        <v>67</v>
      </c>
      <c r="I191" s="7">
        <v>209</v>
      </c>
      <c r="J191" s="20">
        <f t="shared" si="2"/>
        <v>4.448784811197916E-3</v>
      </c>
    </row>
    <row r="192" spans="1:10" x14ac:dyDescent="0.25">
      <c r="A192" s="7" t="s">
        <v>480</v>
      </c>
      <c r="B192" s="1" t="s">
        <v>481</v>
      </c>
      <c r="C192" s="1" t="s">
        <v>152</v>
      </c>
      <c r="E192" s="2">
        <v>1976</v>
      </c>
      <c r="F192" s="17">
        <v>3.623842665069444E-2</v>
      </c>
      <c r="G192" s="8" t="s">
        <v>552</v>
      </c>
      <c r="H192" s="7" t="s">
        <v>70</v>
      </c>
      <c r="I192" s="7">
        <v>55</v>
      </c>
      <c r="J192" s="20">
        <f t="shared" si="2"/>
        <v>4.529803331336805E-3</v>
      </c>
    </row>
    <row r="193" spans="1:10" x14ac:dyDescent="0.25">
      <c r="A193" s="7" t="s">
        <v>482</v>
      </c>
      <c r="B193" s="1" t="s">
        <v>537</v>
      </c>
      <c r="C193" s="1" t="s">
        <v>16</v>
      </c>
      <c r="D193" s="2" t="s">
        <v>10</v>
      </c>
      <c r="E193" s="2">
        <v>1939</v>
      </c>
      <c r="F193" s="17">
        <v>3.6365741468055553E-2</v>
      </c>
      <c r="G193" s="8" t="s">
        <v>557</v>
      </c>
      <c r="H193" s="7" t="s">
        <v>14</v>
      </c>
      <c r="I193" s="7">
        <v>42</v>
      </c>
      <c r="J193" s="20">
        <f t="shared" si="2"/>
        <v>4.5457176835069441E-3</v>
      </c>
    </row>
    <row r="194" spans="1:10" x14ac:dyDescent="0.25">
      <c r="A194" s="7" t="s">
        <v>483</v>
      </c>
      <c r="B194" s="1" t="s">
        <v>484</v>
      </c>
      <c r="C194" s="1" t="s">
        <v>485</v>
      </c>
      <c r="E194" s="2">
        <v>1963</v>
      </c>
      <c r="F194" s="17">
        <v>3.7858797053472219E-2</v>
      </c>
      <c r="G194" s="8" t="s">
        <v>551</v>
      </c>
      <c r="H194" s="7" t="s">
        <v>34</v>
      </c>
      <c r="I194" s="7">
        <v>191</v>
      </c>
      <c r="J194" s="20">
        <f t="shared" si="2"/>
        <v>4.7323496316840274E-3</v>
      </c>
    </row>
    <row r="195" spans="1:10" x14ac:dyDescent="0.25">
      <c r="A195" s="7" t="s">
        <v>486</v>
      </c>
      <c r="B195" s="1" t="s">
        <v>487</v>
      </c>
      <c r="C195" s="1" t="s">
        <v>152</v>
      </c>
      <c r="E195" s="2">
        <v>1982</v>
      </c>
      <c r="F195" s="17">
        <v>3.9282408193055562E-2</v>
      </c>
      <c r="G195" s="8" t="s">
        <v>546</v>
      </c>
      <c r="H195" s="7" t="s">
        <v>60</v>
      </c>
      <c r="I195" s="7">
        <v>53</v>
      </c>
      <c r="J195" s="20">
        <f t="shared" si="2"/>
        <v>4.9103010241319453E-3</v>
      </c>
    </row>
    <row r="196" spans="1:10" x14ac:dyDescent="0.25">
      <c r="A196" s="7" t="s">
        <v>488</v>
      </c>
      <c r="B196" s="1" t="s">
        <v>539</v>
      </c>
      <c r="C196" s="1" t="s">
        <v>417</v>
      </c>
      <c r="D196" s="2" t="s">
        <v>528</v>
      </c>
      <c r="E196" s="2">
        <v>1991</v>
      </c>
      <c r="F196" s="17">
        <v>3.9745371165277779E-2</v>
      </c>
      <c r="G196" s="8" t="s">
        <v>546</v>
      </c>
      <c r="H196" s="7" t="s">
        <v>63</v>
      </c>
      <c r="I196" s="7">
        <v>20</v>
      </c>
      <c r="J196" s="20">
        <f t="shared" si="2"/>
        <v>4.9681713956597224E-3</v>
      </c>
    </row>
    <row r="197" spans="1:10" x14ac:dyDescent="0.25">
      <c r="A197" s="7" t="s">
        <v>489</v>
      </c>
      <c r="B197" s="1" t="s">
        <v>541</v>
      </c>
      <c r="C197" s="1" t="s">
        <v>25</v>
      </c>
      <c r="D197" s="2" t="s">
        <v>529</v>
      </c>
      <c r="E197" s="2">
        <v>1962</v>
      </c>
      <c r="F197" s="17">
        <v>4.2534722222222217E-2</v>
      </c>
      <c r="G197" s="8" t="s">
        <v>547</v>
      </c>
      <c r="H197" s="7" t="s">
        <v>149</v>
      </c>
      <c r="I197" s="7">
        <v>123</v>
      </c>
      <c r="J197" s="20">
        <f t="shared" ref="J197" si="3">F197/$E$1*1000</f>
        <v>5.3168402777777771E-3</v>
      </c>
    </row>
  </sheetData>
  <autoFilter ref="A3:J205" xr:uid="{00000000-0009-0000-0000-000002000000}"/>
  <mergeCells count="2"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9.6328125" style="17" customWidth="1"/>
    <col min="7" max="7" width="7.6328125" style="8" customWidth="1"/>
    <col min="8" max="8" width="8.81640625" style="7" bestFit="1" customWidth="1"/>
    <col min="9" max="9" width="8.7265625" style="7" customWidth="1"/>
    <col min="10" max="10" width="8.7265625" style="9" customWidth="1"/>
    <col min="11" max="16384" width="11.453125" style="3"/>
  </cols>
  <sheetData>
    <row r="1" spans="1:10" s="6" customFormat="1" x14ac:dyDescent="0.25">
      <c r="A1" s="6" t="str">
        <f>'8000m'!A1</f>
        <v>Les Pentes et Côtes</v>
      </c>
      <c r="B1" s="4"/>
      <c r="C1" s="25" t="str">
        <f>'8000m'!C1:D1</f>
        <v>RAC Wissembourg</v>
      </c>
      <c r="D1" s="25"/>
      <c r="E1" s="24">
        <v>2200</v>
      </c>
      <c r="F1" s="25" t="str">
        <f>'8000m'!F1:G1</f>
        <v>Lauf</v>
      </c>
      <c r="G1" s="25"/>
      <c r="I1" s="26">
        <f>'8000m'!I1:I1</f>
        <v>43626</v>
      </c>
      <c r="J1" s="26"/>
    </row>
    <row r="2" spans="1:10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 x14ac:dyDescent="0.25">
      <c r="A3" s="12"/>
      <c r="B3" s="13">
        <f>SUBTOTAL(3,B4:B1004)</f>
        <v>10</v>
      </c>
      <c r="C3" s="14"/>
      <c r="D3" s="15"/>
      <c r="E3" s="15"/>
      <c r="F3" s="19"/>
      <c r="G3" s="15"/>
      <c r="H3" s="15"/>
      <c r="I3" s="15"/>
      <c r="J3" s="16"/>
    </row>
    <row r="4" spans="1:10" x14ac:dyDescent="0.25">
      <c r="A4" s="7" t="s">
        <v>14</v>
      </c>
      <c r="B4" s="1" t="s">
        <v>490</v>
      </c>
      <c r="C4" s="1" t="s">
        <v>180</v>
      </c>
      <c r="E4" s="2">
        <v>2004</v>
      </c>
      <c r="F4" s="17">
        <v>5.1851852888888886E-3</v>
      </c>
      <c r="G4" s="8" t="s">
        <v>558</v>
      </c>
      <c r="H4" s="7" t="s">
        <v>14</v>
      </c>
      <c r="I4" s="7">
        <v>506</v>
      </c>
      <c r="J4" s="20">
        <f>F4/$E$1*1000</f>
        <v>2.3569024040404041E-3</v>
      </c>
    </row>
    <row r="5" spans="1:10" x14ac:dyDescent="0.25">
      <c r="A5" s="7" t="s">
        <v>17</v>
      </c>
      <c r="B5" s="1" t="s">
        <v>491</v>
      </c>
      <c r="C5" s="1" t="s">
        <v>152</v>
      </c>
      <c r="E5" s="2">
        <v>2005</v>
      </c>
      <c r="F5" s="17">
        <v>5.7175927069444436E-3</v>
      </c>
      <c r="G5" s="8" t="s">
        <v>558</v>
      </c>
      <c r="H5" s="7" t="s">
        <v>17</v>
      </c>
      <c r="I5" s="7">
        <v>501</v>
      </c>
      <c r="J5" s="20">
        <f t="shared" ref="J5:J13" si="0">F5/$E$1*1000</f>
        <v>2.598905775883838E-3</v>
      </c>
    </row>
    <row r="6" spans="1:10" x14ac:dyDescent="0.25">
      <c r="A6" s="7" t="s">
        <v>21</v>
      </c>
      <c r="B6" s="1" t="s">
        <v>492</v>
      </c>
      <c r="C6" s="1" t="s">
        <v>180</v>
      </c>
      <c r="E6" s="2">
        <v>2006</v>
      </c>
      <c r="F6" s="17">
        <v>5.9027778958333334E-3</v>
      </c>
      <c r="G6" s="8" t="s">
        <v>559</v>
      </c>
      <c r="H6" s="7" t="s">
        <v>14</v>
      </c>
      <c r="I6" s="7">
        <v>503</v>
      </c>
      <c r="J6" s="20">
        <f t="shared" si="0"/>
        <v>2.683080861742424E-3</v>
      </c>
    </row>
    <row r="7" spans="1:10" x14ac:dyDescent="0.25">
      <c r="A7" s="7" t="s">
        <v>23</v>
      </c>
      <c r="B7" s="1" t="s">
        <v>493</v>
      </c>
      <c r="C7" s="1" t="s">
        <v>79</v>
      </c>
      <c r="E7" s="2">
        <v>2005</v>
      </c>
      <c r="F7" s="17">
        <v>5.9375001187500004E-3</v>
      </c>
      <c r="G7" s="8" t="s">
        <v>558</v>
      </c>
      <c r="H7" s="7" t="s">
        <v>21</v>
      </c>
      <c r="I7" s="7">
        <v>507</v>
      </c>
      <c r="J7" s="20">
        <f t="shared" si="0"/>
        <v>2.6988636903409091E-3</v>
      </c>
    </row>
    <row r="8" spans="1:10" x14ac:dyDescent="0.25">
      <c r="A8" s="7" t="s">
        <v>26</v>
      </c>
      <c r="B8" s="1" t="s">
        <v>494</v>
      </c>
      <c r="C8" s="1" t="s">
        <v>495</v>
      </c>
      <c r="E8" s="2">
        <v>2004</v>
      </c>
      <c r="F8" s="17">
        <v>6.0648149361111105E-3</v>
      </c>
      <c r="G8" s="8" t="s">
        <v>558</v>
      </c>
      <c r="H8" s="7" t="s">
        <v>23</v>
      </c>
      <c r="I8" s="7">
        <v>500</v>
      </c>
      <c r="J8" s="20">
        <f t="shared" si="0"/>
        <v>2.7567340618686867E-3</v>
      </c>
    </row>
    <row r="9" spans="1:10" x14ac:dyDescent="0.25">
      <c r="A9" s="7" t="s">
        <v>30</v>
      </c>
      <c r="B9" s="1" t="s">
        <v>496</v>
      </c>
      <c r="C9" s="1" t="s">
        <v>180</v>
      </c>
      <c r="E9" s="2">
        <v>2007</v>
      </c>
      <c r="F9" s="17">
        <v>6.4583334625000002E-3</v>
      </c>
      <c r="G9" s="8" t="s">
        <v>559</v>
      </c>
      <c r="H9" s="7" t="s">
        <v>17</v>
      </c>
      <c r="I9" s="7">
        <v>505</v>
      </c>
      <c r="J9" s="20">
        <f t="shared" si="0"/>
        <v>2.935606119318182E-3</v>
      </c>
    </row>
    <row r="10" spans="1:10" x14ac:dyDescent="0.25">
      <c r="A10" s="7" t="s">
        <v>34</v>
      </c>
      <c r="B10" s="1" t="s">
        <v>497</v>
      </c>
      <c r="C10" s="1" t="s">
        <v>221</v>
      </c>
      <c r="E10" s="2">
        <v>2006</v>
      </c>
      <c r="F10" s="17">
        <v>6.5972223541666663E-3</v>
      </c>
      <c r="G10" s="8" t="s">
        <v>560</v>
      </c>
      <c r="H10" s="7" t="s">
        <v>14</v>
      </c>
      <c r="I10" s="7">
        <v>509</v>
      </c>
      <c r="J10" s="20">
        <f t="shared" si="0"/>
        <v>2.9987374337121209E-3</v>
      </c>
    </row>
    <row r="11" spans="1:10" x14ac:dyDescent="0.25">
      <c r="A11" s="7" t="s">
        <v>38</v>
      </c>
      <c r="B11" s="1" t="s">
        <v>498</v>
      </c>
      <c r="C11" s="1" t="s">
        <v>62</v>
      </c>
      <c r="E11" s="2">
        <v>2006</v>
      </c>
      <c r="F11" s="17">
        <v>6.8750001375000001E-3</v>
      </c>
      <c r="G11" s="8" t="s">
        <v>559</v>
      </c>
      <c r="H11" s="7" t="s">
        <v>21</v>
      </c>
      <c r="I11" s="7">
        <v>510</v>
      </c>
      <c r="J11" s="20">
        <f t="shared" si="0"/>
        <v>3.1250000624999997E-3</v>
      </c>
    </row>
    <row r="12" spans="1:10" x14ac:dyDescent="0.25">
      <c r="A12" s="7" t="s">
        <v>42</v>
      </c>
      <c r="B12" s="1" t="s">
        <v>499</v>
      </c>
      <c r="C12" s="1" t="s">
        <v>112</v>
      </c>
      <c r="E12" s="2">
        <v>2006</v>
      </c>
      <c r="F12" s="17">
        <v>7.1875001437499992E-3</v>
      </c>
      <c r="G12" s="8" t="s">
        <v>559</v>
      </c>
      <c r="H12" s="7" t="s">
        <v>23</v>
      </c>
      <c r="I12" s="7">
        <v>504</v>
      </c>
      <c r="J12" s="20">
        <f t="shared" si="0"/>
        <v>3.2670455198863632E-3</v>
      </c>
    </row>
    <row r="13" spans="1:10" x14ac:dyDescent="0.25">
      <c r="A13" s="7" t="s">
        <v>44</v>
      </c>
      <c r="B13" s="1" t="s">
        <v>500</v>
      </c>
      <c r="C13" s="1" t="s">
        <v>62</v>
      </c>
      <c r="E13" s="2">
        <v>2005</v>
      </c>
      <c r="F13" s="17">
        <v>7.6504631159722229E-3</v>
      </c>
      <c r="G13" s="8" t="s">
        <v>558</v>
      </c>
      <c r="H13" s="7" t="s">
        <v>26</v>
      </c>
      <c r="I13" s="7">
        <v>508</v>
      </c>
      <c r="J13" s="20">
        <f t="shared" si="0"/>
        <v>3.4774832345328289E-3</v>
      </c>
    </row>
  </sheetData>
  <autoFilter ref="A3:J205" xr:uid="{00000000-0009-0000-0000-000003000000}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5ACF2-7A15-403F-97C2-D7240B7FF7BF}">
  <sheetPr>
    <pageSetUpPr fitToPage="1"/>
  </sheetPr>
  <dimension ref="A1:I2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2" width="25.7265625" style="1" customWidth="1"/>
    <col min="3" max="3" width="30.6328125" style="1" customWidth="1"/>
    <col min="4" max="4" width="6.7265625" style="2" customWidth="1"/>
    <col min="5" max="5" width="7.6328125" style="2" customWidth="1"/>
    <col min="6" max="6" width="9.6328125" style="17" customWidth="1"/>
    <col min="7" max="7" width="7.6328125" style="8" customWidth="1"/>
    <col min="8" max="8" width="8.81640625" style="7" bestFit="1" customWidth="1"/>
    <col min="9" max="9" width="8.7265625" style="7" customWidth="1"/>
    <col min="10" max="16384" width="11.453125" style="3"/>
  </cols>
  <sheetData>
    <row r="1" spans="1:9" s="6" customFormat="1" x14ac:dyDescent="0.25">
      <c r="A1" s="6" t="str">
        <f>'8000m'!A1</f>
        <v>Les Pentes et Côtes</v>
      </c>
      <c r="B1" s="23"/>
      <c r="C1" s="25" t="str">
        <f>'8000m'!C1:D1</f>
        <v>RAC Wissembourg</v>
      </c>
      <c r="D1" s="25"/>
      <c r="E1" s="24">
        <v>1100</v>
      </c>
      <c r="F1" s="25" t="str">
        <f>'8000m'!F1:G1</f>
        <v>Lauf</v>
      </c>
      <c r="G1" s="25"/>
      <c r="H1" s="27">
        <f>'8000m'!I1:I1</f>
        <v>43626</v>
      </c>
      <c r="I1" s="27"/>
    </row>
    <row r="2" spans="1:9" s="5" customForma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</row>
    <row r="3" spans="1:9" x14ac:dyDescent="0.25">
      <c r="A3" s="12"/>
      <c r="B3" s="13">
        <f>SUBTOTAL(3,B4:B1004)</f>
        <v>25</v>
      </c>
      <c r="C3" s="14"/>
      <c r="D3" s="15"/>
      <c r="E3" s="15"/>
      <c r="F3" s="19"/>
      <c r="G3" s="15"/>
      <c r="H3" s="15"/>
      <c r="I3" s="15"/>
    </row>
    <row r="4" spans="1:9" x14ac:dyDescent="0.25">
      <c r="A4" s="7" t="s">
        <v>14</v>
      </c>
      <c r="B4" s="1" t="s">
        <v>501</v>
      </c>
      <c r="C4" s="1" t="s">
        <v>180</v>
      </c>
      <c r="E4" s="2">
        <v>2008</v>
      </c>
      <c r="F4" s="28" t="s">
        <v>527</v>
      </c>
      <c r="G4" s="8" t="s">
        <v>561</v>
      </c>
      <c r="H4" s="7" t="s">
        <v>14</v>
      </c>
      <c r="I4" s="7">
        <v>792</v>
      </c>
    </row>
    <row r="5" spans="1:9" x14ac:dyDescent="0.25">
      <c r="A5" s="7" t="s">
        <v>17</v>
      </c>
      <c r="B5" s="1" t="s">
        <v>502</v>
      </c>
      <c r="C5" s="1" t="s">
        <v>221</v>
      </c>
      <c r="E5" s="2">
        <v>2010</v>
      </c>
      <c r="F5" s="28" t="s">
        <v>527</v>
      </c>
      <c r="G5" s="8" t="s">
        <v>562</v>
      </c>
      <c r="H5" s="7" t="s">
        <v>14</v>
      </c>
      <c r="I5" s="7">
        <v>806</v>
      </c>
    </row>
    <row r="6" spans="1:9" x14ac:dyDescent="0.25">
      <c r="A6" s="7" t="s">
        <v>21</v>
      </c>
      <c r="B6" s="1" t="s">
        <v>503</v>
      </c>
      <c r="C6" s="1" t="s">
        <v>112</v>
      </c>
      <c r="E6" s="2">
        <v>2010</v>
      </c>
      <c r="F6" s="28" t="s">
        <v>527</v>
      </c>
      <c r="G6" s="8" t="s">
        <v>562</v>
      </c>
      <c r="H6" s="7" t="s">
        <v>17</v>
      </c>
      <c r="I6" s="7">
        <v>810</v>
      </c>
    </row>
    <row r="7" spans="1:9" x14ac:dyDescent="0.25">
      <c r="A7" s="7" t="s">
        <v>23</v>
      </c>
      <c r="B7" s="1" t="s">
        <v>504</v>
      </c>
      <c r="C7" s="1" t="s">
        <v>62</v>
      </c>
      <c r="E7" s="2">
        <v>2010</v>
      </c>
      <c r="F7" s="28" t="s">
        <v>527</v>
      </c>
      <c r="G7" s="8" t="s">
        <v>563</v>
      </c>
      <c r="H7" s="7" t="s">
        <v>14</v>
      </c>
      <c r="I7" s="7">
        <v>805</v>
      </c>
    </row>
    <row r="8" spans="1:9" x14ac:dyDescent="0.25">
      <c r="A8" s="7" t="s">
        <v>26</v>
      </c>
      <c r="B8" s="1" t="s">
        <v>505</v>
      </c>
      <c r="C8" s="1" t="s">
        <v>273</v>
      </c>
      <c r="E8" s="2">
        <v>2009</v>
      </c>
      <c r="F8" s="28" t="s">
        <v>527</v>
      </c>
      <c r="G8" s="8" t="s">
        <v>564</v>
      </c>
      <c r="H8" s="7" t="s">
        <v>14</v>
      </c>
      <c r="I8" s="7">
        <v>797</v>
      </c>
    </row>
    <row r="9" spans="1:9" x14ac:dyDescent="0.25">
      <c r="A9" s="7" t="s">
        <v>30</v>
      </c>
      <c r="B9" s="1" t="s">
        <v>506</v>
      </c>
      <c r="C9" s="1" t="s">
        <v>62</v>
      </c>
      <c r="E9" s="2">
        <v>2010</v>
      </c>
      <c r="F9" s="28" t="s">
        <v>527</v>
      </c>
      <c r="G9" s="8" t="s">
        <v>562</v>
      </c>
      <c r="H9" s="7" t="s">
        <v>21</v>
      </c>
      <c r="I9" s="7">
        <v>796</v>
      </c>
    </row>
    <row r="10" spans="1:9" x14ac:dyDescent="0.25">
      <c r="A10" s="7" t="s">
        <v>34</v>
      </c>
      <c r="B10" s="1" t="s">
        <v>507</v>
      </c>
      <c r="C10" s="1" t="s">
        <v>221</v>
      </c>
      <c r="E10" s="2">
        <v>2009</v>
      </c>
      <c r="F10" s="28" t="s">
        <v>527</v>
      </c>
      <c r="G10" s="8" t="s">
        <v>564</v>
      </c>
      <c r="H10" s="7" t="s">
        <v>17</v>
      </c>
      <c r="I10" s="7">
        <v>793</v>
      </c>
    </row>
    <row r="11" spans="1:9" x14ac:dyDescent="0.25">
      <c r="A11" s="7" t="s">
        <v>38</v>
      </c>
      <c r="B11" s="1" t="s">
        <v>508</v>
      </c>
      <c r="C11" s="1" t="s">
        <v>221</v>
      </c>
      <c r="E11" s="2">
        <v>2009</v>
      </c>
      <c r="F11" s="28" t="s">
        <v>527</v>
      </c>
      <c r="G11" s="8" t="s">
        <v>564</v>
      </c>
      <c r="H11" s="7" t="s">
        <v>21</v>
      </c>
      <c r="I11" s="7">
        <v>815</v>
      </c>
    </row>
    <row r="12" spans="1:9" x14ac:dyDescent="0.25">
      <c r="A12" s="7" t="s">
        <v>42</v>
      </c>
      <c r="B12" s="1" t="s">
        <v>509</v>
      </c>
      <c r="C12" s="1" t="s">
        <v>221</v>
      </c>
      <c r="E12" s="2">
        <v>2011</v>
      </c>
      <c r="F12" s="28" t="s">
        <v>527</v>
      </c>
      <c r="G12" s="8" t="s">
        <v>563</v>
      </c>
      <c r="H12" s="7" t="s">
        <v>17</v>
      </c>
      <c r="I12" s="7">
        <v>803</v>
      </c>
    </row>
    <row r="13" spans="1:9" x14ac:dyDescent="0.25">
      <c r="A13" s="7" t="s">
        <v>44</v>
      </c>
      <c r="B13" s="1" t="s">
        <v>510</v>
      </c>
      <c r="C13" s="1" t="s">
        <v>511</v>
      </c>
      <c r="E13" s="2">
        <v>2011</v>
      </c>
      <c r="F13" s="28" t="s">
        <v>527</v>
      </c>
      <c r="G13" s="8" t="s">
        <v>563</v>
      </c>
      <c r="H13" s="7" t="s">
        <v>21</v>
      </c>
      <c r="I13" s="7">
        <v>799</v>
      </c>
    </row>
    <row r="14" spans="1:9" x14ac:dyDescent="0.25">
      <c r="A14" s="7" t="s">
        <v>48</v>
      </c>
      <c r="B14" s="1" t="s">
        <v>512</v>
      </c>
      <c r="C14" s="1" t="s">
        <v>221</v>
      </c>
      <c r="E14" s="2">
        <v>2011</v>
      </c>
      <c r="F14" s="28" t="s">
        <v>527</v>
      </c>
      <c r="G14" s="8" t="s">
        <v>562</v>
      </c>
      <c r="H14" s="7" t="s">
        <v>23</v>
      </c>
      <c r="I14" s="7">
        <v>801</v>
      </c>
    </row>
    <row r="15" spans="1:9" x14ac:dyDescent="0.25">
      <c r="A15" s="7" t="s">
        <v>52</v>
      </c>
      <c r="B15" s="1" t="s">
        <v>513</v>
      </c>
      <c r="C15" s="1" t="s">
        <v>62</v>
      </c>
      <c r="E15" s="2">
        <v>2009</v>
      </c>
      <c r="F15" s="28" t="s">
        <v>527</v>
      </c>
      <c r="G15" s="8" t="s">
        <v>564</v>
      </c>
      <c r="H15" s="7" t="s">
        <v>23</v>
      </c>
      <c r="I15" s="7">
        <v>804</v>
      </c>
    </row>
    <row r="16" spans="1:9" x14ac:dyDescent="0.25">
      <c r="A16" s="7" t="s">
        <v>56</v>
      </c>
      <c r="B16" s="1" t="s">
        <v>514</v>
      </c>
      <c r="C16" s="1" t="s">
        <v>477</v>
      </c>
      <c r="E16" s="2">
        <v>2010</v>
      </c>
      <c r="F16" s="28" t="s">
        <v>527</v>
      </c>
      <c r="G16" s="8" t="s">
        <v>562</v>
      </c>
      <c r="H16" s="7" t="s">
        <v>26</v>
      </c>
      <c r="I16" s="7">
        <v>795</v>
      </c>
    </row>
    <row r="17" spans="1:9" x14ac:dyDescent="0.25">
      <c r="A17" s="7" t="s">
        <v>60</v>
      </c>
      <c r="B17" s="1" t="s">
        <v>515</v>
      </c>
      <c r="C17" s="1" t="s">
        <v>221</v>
      </c>
      <c r="E17" s="2">
        <v>2009</v>
      </c>
      <c r="F17" s="28" t="s">
        <v>527</v>
      </c>
      <c r="G17" s="8" t="s">
        <v>564</v>
      </c>
      <c r="H17" s="7" t="s">
        <v>26</v>
      </c>
      <c r="I17" s="7">
        <v>807</v>
      </c>
    </row>
    <row r="18" spans="1:9" x14ac:dyDescent="0.25">
      <c r="A18" s="7" t="s">
        <v>63</v>
      </c>
      <c r="B18" s="1" t="s">
        <v>516</v>
      </c>
      <c r="C18" s="1" t="s">
        <v>62</v>
      </c>
      <c r="E18" s="2">
        <v>2012</v>
      </c>
      <c r="F18" s="28" t="s">
        <v>527</v>
      </c>
      <c r="G18" s="8" t="s">
        <v>563</v>
      </c>
      <c r="H18" s="7" t="s">
        <v>23</v>
      </c>
      <c r="I18" s="7">
        <v>812</v>
      </c>
    </row>
    <row r="19" spans="1:9" x14ac:dyDescent="0.25">
      <c r="A19" s="7" t="s">
        <v>67</v>
      </c>
      <c r="B19" s="1" t="s">
        <v>517</v>
      </c>
      <c r="C19" s="1" t="s">
        <v>221</v>
      </c>
      <c r="E19" s="2">
        <v>2011</v>
      </c>
      <c r="F19" s="28" t="s">
        <v>527</v>
      </c>
      <c r="G19" s="8" t="s">
        <v>563</v>
      </c>
      <c r="H19" s="7" t="s">
        <v>26</v>
      </c>
      <c r="I19" s="7">
        <v>809</v>
      </c>
    </row>
    <row r="20" spans="1:9" x14ac:dyDescent="0.25">
      <c r="A20" s="7" t="s">
        <v>70</v>
      </c>
      <c r="B20" s="1" t="s">
        <v>540</v>
      </c>
      <c r="C20" s="1" t="s">
        <v>417</v>
      </c>
      <c r="D20" s="2" t="s">
        <v>528</v>
      </c>
      <c r="E20" s="2">
        <v>2011</v>
      </c>
      <c r="F20" s="28" t="s">
        <v>527</v>
      </c>
      <c r="G20" s="8" t="s">
        <v>563</v>
      </c>
      <c r="H20" s="7" t="s">
        <v>30</v>
      </c>
      <c r="I20" s="7">
        <v>802</v>
      </c>
    </row>
    <row r="21" spans="1:9" x14ac:dyDescent="0.25">
      <c r="A21" s="7" t="s">
        <v>73</v>
      </c>
      <c r="B21" s="1" t="s">
        <v>518</v>
      </c>
      <c r="C21" s="1" t="s">
        <v>66</v>
      </c>
      <c r="E21" s="2">
        <v>2012</v>
      </c>
      <c r="F21" s="28" t="s">
        <v>527</v>
      </c>
      <c r="G21" s="8" t="s">
        <v>562</v>
      </c>
      <c r="H21" s="7" t="s">
        <v>30</v>
      </c>
      <c r="I21" s="7">
        <v>794</v>
      </c>
    </row>
    <row r="22" spans="1:9" x14ac:dyDescent="0.25">
      <c r="A22" s="7" t="s">
        <v>76</v>
      </c>
      <c r="B22" s="1" t="s">
        <v>519</v>
      </c>
      <c r="C22" s="1" t="s">
        <v>221</v>
      </c>
      <c r="E22" s="2">
        <v>2009</v>
      </c>
      <c r="F22" s="28" t="s">
        <v>527</v>
      </c>
      <c r="G22" s="8" t="s">
        <v>561</v>
      </c>
      <c r="H22" s="7" t="s">
        <v>17</v>
      </c>
      <c r="I22" s="7">
        <v>808</v>
      </c>
    </row>
    <row r="23" spans="1:9" x14ac:dyDescent="0.25">
      <c r="A23" s="7" t="s">
        <v>80</v>
      </c>
      <c r="B23" s="1" t="s">
        <v>520</v>
      </c>
      <c r="C23" s="1" t="s">
        <v>273</v>
      </c>
      <c r="E23" s="2">
        <v>2012</v>
      </c>
      <c r="F23" s="28" t="s">
        <v>527</v>
      </c>
      <c r="G23" s="8" t="s">
        <v>562</v>
      </c>
      <c r="H23" s="7" t="s">
        <v>34</v>
      </c>
      <c r="I23" s="7">
        <v>817</v>
      </c>
    </row>
    <row r="24" spans="1:9" x14ac:dyDescent="0.25">
      <c r="A24" s="7" t="s">
        <v>84</v>
      </c>
      <c r="B24" s="1" t="s">
        <v>521</v>
      </c>
      <c r="C24" s="1" t="s">
        <v>522</v>
      </c>
      <c r="E24" s="2">
        <v>2012</v>
      </c>
      <c r="F24" s="28" t="s">
        <v>527</v>
      </c>
      <c r="G24" s="8" t="s">
        <v>562</v>
      </c>
      <c r="H24" s="7" t="s">
        <v>38</v>
      </c>
      <c r="I24" s="7">
        <v>813</v>
      </c>
    </row>
    <row r="25" spans="1:9" x14ac:dyDescent="0.25">
      <c r="A25" s="7" t="s">
        <v>88</v>
      </c>
      <c r="B25" s="1" t="s">
        <v>523</v>
      </c>
      <c r="C25" s="1" t="s">
        <v>221</v>
      </c>
      <c r="E25" s="2">
        <v>2010</v>
      </c>
      <c r="F25" s="28" t="s">
        <v>527</v>
      </c>
      <c r="G25" s="8" t="s">
        <v>562</v>
      </c>
      <c r="H25" s="7" t="s">
        <v>42</v>
      </c>
      <c r="I25" s="7">
        <v>814</v>
      </c>
    </row>
    <row r="26" spans="1:9" x14ac:dyDescent="0.25">
      <c r="A26" s="7" t="s">
        <v>92</v>
      </c>
      <c r="B26" s="1" t="s">
        <v>524</v>
      </c>
      <c r="C26" s="1" t="s">
        <v>300</v>
      </c>
      <c r="E26" s="2">
        <v>2012</v>
      </c>
      <c r="F26" s="28" t="s">
        <v>527</v>
      </c>
      <c r="G26" s="8" t="s">
        <v>562</v>
      </c>
      <c r="H26" s="7" t="s">
        <v>44</v>
      </c>
      <c r="I26" s="7">
        <v>811</v>
      </c>
    </row>
    <row r="27" spans="1:9" x14ac:dyDescent="0.25">
      <c r="A27" s="7" t="s">
        <v>95</v>
      </c>
      <c r="B27" s="1" t="s">
        <v>525</v>
      </c>
      <c r="C27" s="1" t="s">
        <v>522</v>
      </c>
      <c r="E27" s="2">
        <v>2010</v>
      </c>
      <c r="F27" s="28" t="s">
        <v>527</v>
      </c>
      <c r="G27" s="8" t="s">
        <v>562</v>
      </c>
      <c r="H27" s="7" t="s">
        <v>48</v>
      </c>
      <c r="I27" s="7">
        <v>800</v>
      </c>
    </row>
    <row r="28" spans="1:9" x14ac:dyDescent="0.25">
      <c r="A28" s="7" t="s">
        <v>99</v>
      </c>
      <c r="B28" s="1" t="s">
        <v>526</v>
      </c>
      <c r="C28" s="1" t="s">
        <v>511</v>
      </c>
      <c r="E28" s="2">
        <v>2015</v>
      </c>
      <c r="F28" s="28" t="s">
        <v>527</v>
      </c>
      <c r="G28" s="8" t="s">
        <v>565</v>
      </c>
      <c r="H28" s="7" t="s">
        <v>14</v>
      </c>
      <c r="I28" s="7">
        <v>798</v>
      </c>
    </row>
  </sheetData>
  <autoFilter ref="A3:I205" xr:uid="{00000000-0009-0000-0000-000003000000}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8000m</vt:lpstr>
      <vt:lpstr>2200m</vt:lpstr>
      <vt:lpstr>1100m</vt:lpstr>
      <vt:lpstr>'1100m'!Druckbereich</vt:lpstr>
      <vt:lpstr>'2200m'!Druckbereich</vt:lpstr>
      <vt:lpstr>'8000m'!Druckbereich</vt:lpstr>
      <vt:lpstr>'1100m'!Drucktitel</vt:lpstr>
      <vt:lpstr>'2200m'!Drucktitel</vt:lpstr>
      <vt:lpstr>'8000m'!Drucktitel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2019-06-10 | RAC Wissembourg | Les Pentes et Côtes</dc:title>
  <dc:subject>laufinfo.eu | Ergebnisse</dc:subject>
  <dc:creator>rac.wissembourg@gmail.com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2019-06-10T13:21:05Z</dcterms:modified>
  <cp:category>Laufinfo.eu</cp:category>
</cp:coreProperties>
</file>